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isa 1. Muusikakool" sheetId="1" r:id="rId1"/>
    <sheet name="Lisa 2. Muuseum" sheetId="2" r:id="rId2"/>
    <sheet name="Lisa 3. Keskraamatukogu" sheetId="3" r:id="rId3"/>
    <sheet name="Lisa 4. Eesti Põhikool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<sst xmlns="http://schemas.openxmlformats.org/spreadsheetml/2006/main" count="108" uniqueCount="43">
  <si>
    <t xml:space="preserve">                Sillamäe Linnavalitsuse</t>
  </si>
  <si>
    <t>eurodes</t>
  </si>
  <si>
    <t>tunnus</t>
  </si>
  <si>
    <t>kirje nimetus</t>
  </si>
  <si>
    <t>PÕHITEGEVUSE TULUD</t>
  </si>
  <si>
    <t>Tulud kaupade ja teenuste müügist</t>
  </si>
  <si>
    <t>Finantseerimine linnaeelarvest</t>
  </si>
  <si>
    <t>PÕHITEGEVUSE KULUD</t>
  </si>
  <si>
    <t>50</t>
  </si>
  <si>
    <t xml:space="preserve">Personalikulud  </t>
  </si>
  <si>
    <t>55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</si>
  <si>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</si>
  <si>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</si>
  <si>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</si>
  <si>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</si>
  <si>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</si>
  <si>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 xml:space="preserve">                Lisa 1</t>
  </si>
  <si>
    <t>Eelarve</t>
  </si>
  <si>
    <t>Muutmine</t>
  </si>
  <si>
    <t>Täpsustatud eelarve</t>
  </si>
  <si>
    <t>Majandamiskulud s.h.</t>
  </si>
  <si>
    <t xml:space="preserve">          kultuuri ja vaba aja sisustamise kulud                 </t>
  </si>
  <si>
    <t xml:space="preserve">Sillamäe Muusikakooli 2015. aasta alaeelarve </t>
  </si>
  <si>
    <t xml:space="preserve">          kulturi ja vaba aja sisustamise kulud                 </t>
  </si>
  <si>
    <t xml:space="preserve">Sillamäe Linna Keskraamatukogu 2015. aasta alaeelarve </t>
  </si>
  <si>
    <t xml:space="preserve">Üüri- ja renditulud </t>
  </si>
  <si>
    <t xml:space="preserve">          kultuuri ja vaba aja sisustamise kulud                </t>
  </si>
  <si>
    <t xml:space="preserve">Sillamäe Eesti Põhikooli 2015. aasta alaeelarve </t>
  </si>
  <si>
    <t>Finantseerimine riigieelarvest</t>
  </si>
  <si>
    <t xml:space="preserve">Personalikulud </t>
  </si>
  <si>
    <t xml:space="preserve">             linnaeelarvest</t>
  </si>
  <si>
    <t xml:space="preserve">             riigieelarvest</t>
  </si>
  <si>
    <t xml:space="preserve">Majandamiskulud </t>
  </si>
  <si>
    <t>linnaeelarvest, sh</t>
  </si>
  <si>
    <t>riigieelarvest, sh</t>
  </si>
  <si>
    <t xml:space="preserve">          õppevahendid</t>
  </si>
  <si>
    <t xml:space="preserve">          koolitus</t>
  </si>
  <si>
    <t xml:space="preserve">                Lisa 4</t>
  </si>
  <si>
    <t xml:space="preserve">                Lisa 3</t>
  </si>
  <si>
    <t xml:space="preserve">                Lisa 2</t>
  </si>
  <si>
    <t xml:space="preserve">                29. oktoobri 2015. a</t>
  </si>
  <si>
    <t xml:space="preserve">Sillamäe Muuseumi 2015. aasta alaeelarve </t>
  </si>
  <si>
    <t xml:space="preserve">                korraldusele nr 518-k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</si>
</sst>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6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58" applyFont="1" applyAlignment="1">
      <alignment horizontal="right"/>
      <protection/>
    </xf>
    <xf numFmtId="0" fontId="1" fillId="0" borderId="0" xfId="58" applyFont="1">
      <alignment/>
      <protection/>
    </xf>
    <xf numFmtId="3" fontId="0" fillId="0" borderId="0" xfId="58" applyNumberFormat="1" applyFont="1" applyBorder="1">
      <alignment/>
      <protection/>
    </xf>
    <xf numFmtId="3" fontId="0" fillId="0" borderId="0" xfId="0" applyNumberFormat="1" applyFont="1" applyAlignment="1">
      <alignment/>
    </xf>
    <xf numFmtId="3" fontId="0" fillId="0" borderId="0" xfId="58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0" fontId="3" fillId="0" borderId="0" xfId="56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56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58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3" fontId="6" fillId="18" borderId="10" xfId="58" applyNumberFormat="1" applyFont="1" applyFill="1" applyBorder="1">
      <alignment/>
      <protection/>
    </xf>
    <xf numFmtId="3" fontId="6" fillId="18" borderId="11" xfId="58" applyNumberFormat="1" applyFont="1" applyFill="1" applyBorder="1">
      <alignment/>
      <protection/>
    </xf>
    <xf numFmtId="3" fontId="0" fillId="0" borderId="12" xfId="58" applyNumberFormat="1" applyFont="1" applyFill="1" applyBorder="1">
      <alignment/>
      <protection/>
    </xf>
    <xf numFmtId="3" fontId="0" fillId="0" borderId="13" xfId="58" applyNumberFormat="1" applyFont="1" applyFill="1" applyBorder="1">
      <alignment/>
      <protection/>
    </xf>
    <xf numFmtId="3" fontId="0" fillId="0" borderId="14" xfId="58" applyNumberFormat="1" applyFont="1" applyFill="1" applyBorder="1">
      <alignment/>
      <protection/>
    </xf>
    <xf numFmtId="3" fontId="0" fillId="0" borderId="15" xfId="58" applyNumberFormat="1" applyFont="1" applyFill="1" applyBorder="1">
      <alignment/>
      <protection/>
    </xf>
    <xf numFmtId="3" fontId="0" fillId="0" borderId="16" xfId="58" applyNumberFormat="1" applyFont="1" applyFill="1" applyBorder="1">
      <alignment/>
      <protection/>
    </xf>
    <xf numFmtId="49" fontId="0" fillId="4" borderId="17" xfId="57" applyNumberFormat="1" applyFont="1" applyFill="1" applyBorder="1" applyAlignment="1">
      <alignment horizontal="right"/>
      <protection/>
    </xf>
    <xf numFmtId="0" fontId="0" fillId="4" borderId="13" xfId="57" applyFont="1" applyFill="1" applyBorder="1">
      <alignment/>
      <protection/>
    </xf>
    <xf numFmtId="3" fontId="0" fillId="0" borderId="13" xfId="58" applyNumberFormat="1" applyFont="1" applyBorder="1">
      <alignment/>
      <protection/>
    </xf>
    <xf numFmtId="3" fontId="0" fillId="0" borderId="14" xfId="58" applyNumberFormat="1" applyFont="1" applyBorder="1">
      <alignment/>
      <protection/>
    </xf>
    <xf numFmtId="0" fontId="0" fillId="0" borderId="13" xfId="57" applyFont="1" applyFill="1" applyBorder="1">
      <alignment/>
      <protection/>
    </xf>
    <xf numFmtId="0" fontId="1" fillId="0" borderId="18" xfId="37" applyFont="1" applyFill="1" applyBorder="1">
      <alignment/>
      <protection/>
    </xf>
    <xf numFmtId="0" fontId="0" fillId="0" borderId="0" xfId="0" applyFill="1" applyBorder="1" applyAlignment="1">
      <alignment/>
    </xf>
    <xf numFmtId="0" fontId="5" fillId="0" borderId="19" xfId="56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2" fontId="6" fillId="0" borderId="10" xfId="58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0" fillId="4" borderId="21" xfId="57" applyNumberFormat="1" applyFont="1" applyFill="1" applyBorder="1" applyAlignment="1">
      <alignment horizontal="right"/>
      <protection/>
    </xf>
    <xf numFmtId="0" fontId="0" fillId="4" borderId="12" xfId="57" applyFont="1" applyFill="1" applyBorder="1">
      <alignment/>
      <protection/>
    </xf>
    <xf numFmtId="3" fontId="0" fillId="0" borderId="12" xfId="58" applyNumberFormat="1" applyFont="1" applyBorder="1">
      <alignment/>
      <protection/>
    </xf>
    <xf numFmtId="3" fontId="0" fillId="0" borderId="22" xfId="58" applyNumberFormat="1" applyFont="1" applyBorder="1">
      <alignment/>
      <protection/>
    </xf>
    <xf numFmtId="49" fontId="0" fillId="4" borderId="23" xfId="57" applyNumberFormat="1" applyFont="1" applyFill="1" applyBorder="1" applyAlignment="1">
      <alignment horizontal="right"/>
      <protection/>
    </xf>
    <xf numFmtId="0" fontId="0" fillId="4" borderId="15" xfId="57" applyFont="1" applyFill="1" applyBorder="1">
      <alignment/>
      <protection/>
    </xf>
    <xf numFmtId="3" fontId="0" fillId="0" borderId="15" xfId="58" applyNumberFormat="1" applyFont="1" applyBorder="1">
      <alignment/>
      <protection/>
    </xf>
    <xf numFmtId="3" fontId="0" fillId="0" borderId="16" xfId="58" applyNumberFormat="1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57" applyFont="1" applyFill="1" applyBorder="1">
      <alignment/>
      <protection/>
    </xf>
    <xf numFmtId="3" fontId="6" fillId="0" borderId="0" xfId="58" applyNumberFormat="1" applyFont="1" applyFill="1" applyBorder="1">
      <alignment/>
      <protection/>
    </xf>
    <xf numFmtId="49" fontId="0" fillId="0" borderId="0" xfId="57" applyNumberFormat="1" applyFont="1" applyFill="1" applyBorder="1" applyAlignment="1">
      <alignment horizontal="right"/>
      <protection/>
    </xf>
    <xf numFmtId="0" fontId="7" fillId="0" borderId="0" xfId="57" applyFont="1" applyFill="1" applyBorder="1">
      <alignment/>
      <protection/>
    </xf>
    <xf numFmtId="3" fontId="7" fillId="0" borderId="0" xfId="58" applyNumberFormat="1" applyFont="1" applyFill="1" applyBorder="1">
      <alignment/>
      <protection/>
    </xf>
    <xf numFmtId="0" fontId="5" fillId="0" borderId="0" xfId="56" applyFont="1" applyFill="1" applyBorder="1" applyAlignment="1">
      <alignment horizontal="left"/>
      <protection/>
    </xf>
    <xf numFmtId="0" fontId="1" fillId="0" borderId="21" xfId="56" applyFont="1" applyBorder="1" applyAlignment="1">
      <alignment horizontal="right"/>
      <protection/>
    </xf>
    <xf numFmtId="0" fontId="0" fillId="0" borderId="24" xfId="0" applyFont="1" applyBorder="1" applyAlignment="1">
      <alignment horizontal="left"/>
    </xf>
    <xf numFmtId="0" fontId="1" fillId="0" borderId="17" xfId="56" applyFont="1" applyBorder="1" applyAlignment="1">
      <alignment horizontal="right"/>
      <protection/>
    </xf>
    <xf numFmtId="0" fontId="1" fillId="0" borderId="18" xfId="56" applyFont="1" applyBorder="1" applyAlignment="1">
      <alignment horizontal="left"/>
      <protection/>
    </xf>
    <xf numFmtId="0" fontId="5" fillId="0" borderId="25" xfId="56" applyFont="1" applyBorder="1" applyAlignment="1">
      <alignment horizontal="center"/>
      <protection/>
    </xf>
    <xf numFmtId="49" fontId="0" fillId="4" borderId="26" xfId="57" applyNumberFormat="1" applyFont="1" applyFill="1" applyBorder="1" applyAlignment="1">
      <alignment horizontal="right"/>
      <protection/>
    </xf>
    <xf numFmtId="0" fontId="1" fillId="0" borderId="27" xfId="37" applyFont="1" applyFill="1" applyBorder="1">
      <alignment/>
      <protection/>
    </xf>
    <xf numFmtId="3" fontId="0" fillId="0" borderId="28" xfId="58" applyNumberFormat="1" applyFont="1" applyBorder="1">
      <alignment/>
      <protection/>
    </xf>
    <xf numFmtId="3" fontId="0" fillId="0" borderId="29" xfId="58" applyNumberFormat="1" applyFont="1" applyBorder="1">
      <alignment/>
      <protection/>
    </xf>
    <xf numFmtId="49" fontId="0" fillId="4" borderId="30" xfId="57" applyNumberFormat="1" applyFont="1" applyFill="1" applyBorder="1" applyAlignment="1">
      <alignment horizontal="right"/>
      <protection/>
    </xf>
    <xf numFmtId="0" fontId="0" fillId="4" borderId="31" xfId="57" applyFont="1" applyFill="1" applyBorder="1">
      <alignment/>
      <protection/>
    </xf>
    <xf numFmtId="3" fontId="0" fillId="0" borderId="31" xfId="58" applyNumberFormat="1" applyFont="1" applyBorder="1">
      <alignment/>
      <protection/>
    </xf>
    <xf numFmtId="3" fontId="0" fillId="0" borderId="32" xfId="58" applyNumberFormat="1" applyFont="1" applyBorder="1">
      <alignment/>
      <protection/>
    </xf>
    <xf numFmtId="0" fontId="0" fillId="0" borderId="28" xfId="57" applyFont="1" applyFill="1" applyBorder="1">
      <alignment/>
      <protection/>
    </xf>
    <xf numFmtId="0" fontId="0" fillId="0" borderId="33" xfId="57" applyFont="1" applyFill="1" applyBorder="1">
      <alignment/>
      <protection/>
    </xf>
    <xf numFmtId="3" fontId="0" fillId="0" borderId="28" xfId="58" applyNumberFormat="1" applyFont="1" applyFill="1" applyBorder="1">
      <alignment/>
      <protection/>
    </xf>
    <xf numFmtId="3" fontId="0" fillId="0" borderId="29" xfId="58" applyNumberFormat="1" applyFont="1" applyFill="1" applyBorder="1">
      <alignment/>
      <protection/>
    </xf>
    <xf numFmtId="0" fontId="5" fillId="0" borderId="34" xfId="56" applyFont="1" applyBorder="1" applyAlignment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1" fillId="0" borderId="23" xfId="56" applyFont="1" applyBorder="1" applyAlignment="1">
      <alignment horizontal="right"/>
      <protection/>
    </xf>
    <xf numFmtId="0" fontId="1" fillId="0" borderId="36" xfId="56" applyFont="1" applyBorder="1" applyAlignment="1">
      <alignment horizontal="left"/>
      <protection/>
    </xf>
    <xf numFmtId="0" fontId="7" fillId="4" borderId="13" xfId="57" applyFont="1" applyFill="1" applyBorder="1">
      <alignment/>
      <protection/>
    </xf>
    <xf numFmtId="3" fontId="7" fillId="0" borderId="13" xfId="58" applyNumberFormat="1" applyFont="1" applyBorder="1">
      <alignment/>
      <protection/>
    </xf>
    <xf numFmtId="3" fontId="7" fillId="0" borderId="14" xfId="58" applyNumberFormat="1" applyFont="1" applyBorder="1">
      <alignment/>
      <protection/>
    </xf>
    <xf numFmtId="3" fontId="7" fillId="0" borderId="18" xfId="58" applyNumberFormat="1" applyFont="1" applyFill="1" applyBorder="1">
      <alignment/>
      <protection/>
    </xf>
    <xf numFmtId="3" fontId="7" fillId="0" borderId="14" xfId="58" applyNumberFormat="1" applyFont="1" applyFill="1" applyBorder="1">
      <alignment/>
      <protection/>
    </xf>
    <xf numFmtId="0" fontId="5" fillId="0" borderId="17" xfId="56" applyFont="1" applyBorder="1" applyAlignment="1">
      <alignment horizontal="left"/>
      <protection/>
    </xf>
    <xf numFmtId="3" fontId="0" fillId="0" borderId="13" xfId="0" applyNumberFormat="1" applyFont="1" applyFill="1" applyBorder="1" applyAlignment="1">
      <alignment/>
    </xf>
    <xf numFmtId="0" fontId="1" fillId="0" borderId="26" xfId="58" applyFont="1" applyBorder="1" applyAlignment="1">
      <alignment horizontal="right"/>
      <protection/>
    </xf>
    <xf numFmtId="3" fontId="0" fillId="0" borderId="28" xfId="0" applyNumberFormat="1" applyFont="1" applyFill="1" applyBorder="1" applyAlignment="1">
      <alignment/>
    </xf>
    <xf numFmtId="2" fontId="6" fillId="0" borderId="10" xfId="58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56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18" borderId="19" xfId="56" applyFont="1" applyFill="1" applyBorder="1" applyAlignment="1">
      <alignment horizontal="left"/>
      <protection/>
    </xf>
    <xf numFmtId="0" fontId="0" fillId="18" borderId="20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_Sheet1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2003-30.01" xfId="56"/>
    <cellStyle name="Обычный_2005.a.PROJEKT-1 lugemine" xfId="57"/>
    <cellStyle name="Обычный_Kolide eelarve arvustus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2" max="2" width="36.57421875" style="0" customWidth="1"/>
    <col min="3" max="3" width="13.8515625" style="0" customWidth="1"/>
    <col min="4" max="4" width="14.00390625" style="0" customWidth="1"/>
    <col min="5" max="5" width="12.7109375" style="0" customWidth="1"/>
  </cols>
  <sheetData>
    <row r="1" spans="1:5" ht="12.75">
      <c r="A1" s="1"/>
      <c r="B1" s="2"/>
      <c r="C1" s="5" t="s">
        <v>16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5" t="s">
        <v>40</v>
      </c>
      <c r="D3" s="6"/>
      <c r="E3" s="4"/>
    </row>
    <row r="4" spans="1:5" ht="12.75">
      <c r="A4" s="1"/>
      <c r="B4" s="2"/>
      <c r="C4" s="5" t="s">
        <v>42</v>
      </c>
      <c r="D4" s="6"/>
      <c r="E4" s="4"/>
    </row>
    <row r="5" spans="1:5" ht="12.75">
      <c r="A5" s="1"/>
      <c r="B5" s="2"/>
      <c r="C5" s="3"/>
      <c r="D5" s="4"/>
      <c r="E5" s="4"/>
    </row>
    <row r="6" spans="1:5" ht="15">
      <c r="A6" s="82" t="s">
        <v>22</v>
      </c>
      <c r="B6" s="83"/>
      <c r="C6" s="84"/>
      <c r="D6" s="84"/>
      <c r="E6" s="84"/>
    </row>
    <row r="7" spans="1:5" ht="15">
      <c r="A7" s="7"/>
      <c r="B7" s="8"/>
      <c r="C7" s="9"/>
      <c r="D7" s="9"/>
      <c r="E7" s="9"/>
    </row>
    <row r="8" spans="1:5" ht="13.5" thickBot="1">
      <c r="A8" s="10"/>
      <c r="B8" s="11"/>
      <c r="C8" s="12"/>
      <c r="D8" s="12"/>
      <c r="E8" s="13" t="s">
        <v>1</v>
      </c>
    </row>
    <row r="9" spans="1:5" ht="27" thickBot="1">
      <c r="A9" s="28" t="s">
        <v>2</v>
      </c>
      <c r="B9" s="29" t="s">
        <v>3</v>
      </c>
      <c r="C9" s="30" t="s">
        <v>17</v>
      </c>
      <c r="D9" s="31" t="s">
        <v>18</v>
      </c>
      <c r="E9" s="32" t="s">
        <v>19</v>
      </c>
    </row>
    <row r="10" spans="1:5" ht="13.5" thickBot="1">
      <c r="A10" s="85" t="s">
        <v>4</v>
      </c>
      <c r="B10" s="86"/>
      <c r="C10" s="14">
        <f>SUM(C11:C12)</f>
        <v>410719</v>
      </c>
      <c r="D10" s="14">
        <f>SUM(D11:D12)</f>
        <v>0</v>
      </c>
      <c r="E10" s="15">
        <f>SUM(E11:E12)</f>
        <v>410719</v>
      </c>
    </row>
    <row r="11" spans="1:5" ht="12.75">
      <c r="A11" s="49">
        <v>32</v>
      </c>
      <c r="B11" s="50" t="s">
        <v>5</v>
      </c>
      <c r="C11" s="35">
        <v>28620</v>
      </c>
      <c r="D11" s="35">
        <v>0</v>
      </c>
      <c r="E11" s="36">
        <f>SUM(C11:D11)</f>
        <v>28620</v>
      </c>
    </row>
    <row r="12" spans="1:5" ht="12.75">
      <c r="A12" s="51"/>
      <c r="B12" s="52" t="s">
        <v>6</v>
      </c>
      <c r="C12" s="23">
        <v>382099</v>
      </c>
      <c r="D12" s="23">
        <v>0</v>
      </c>
      <c r="E12" s="24">
        <f>SUM(C12:D12)</f>
        <v>382099</v>
      </c>
    </row>
    <row r="13" spans="1:5" ht="13.5" thickBot="1">
      <c r="A13" s="53"/>
      <c r="B13" s="11"/>
      <c r="C13" s="39"/>
      <c r="D13" s="39"/>
      <c r="E13" s="40"/>
    </row>
    <row r="14" spans="1:5" ht="13.5" thickBot="1">
      <c r="A14" s="85" t="s">
        <v>7</v>
      </c>
      <c r="B14" s="86"/>
      <c r="C14" s="14">
        <f>SUM(C15:C16)</f>
        <v>410719</v>
      </c>
      <c r="D14" s="14">
        <f>SUM(D15:D16)</f>
        <v>0</v>
      </c>
      <c r="E14" s="15">
        <f>SUM(E15:E16)</f>
        <v>410719</v>
      </c>
    </row>
    <row r="15" spans="1:5" ht="12.75">
      <c r="A15" s="58" t="s">
        <v>8</v>
      </c>
      <c r="B15" s="59" t="s">
        <v>9</v>
      </c>
      <c r="C15" s="60">
        <v>368101</v>
      </c>
      <c r="D15" s="60">
        <v>0</v>
      </c>
      <c r="E15" s="61">
        <f aca="true" t="shared" si="0" ref="E15:E22">SUM(C15:D15)</f>
        <v>368101</v>
      </c>
    </row>
    <row r="16" spans="1:5" ht="12.75">
      <c r="A16" s="21" t="s">
        <v>10</v>
      </c>
      <c r="B16" s="22" t="s">
        <v>20</v>
      </c>
      <c r="C16" s="23">
        <v>42618</v>
      </c>
      <c r="D16" s="23">
        <v>0</v>
      </c>
      <c r="E16" s="24">
        <f t="shared" si="0"/>
        <v>42618</v>
      </c>
    </row>
    <row r="17" spans="1:5" ht="12.75">
      <c r="A17" s="21"/>
      <c r="B17" s="22" t="s">
        <v>11</v>
      </c>
      <c r="C17" s="17">
        <v>10855</v>
      </c>
      <c r="D17" s="17">
        <v>0</v>
      </c>
      <c r="E17" s="18">
        <f t="shared" si="0"/>
        <v>10855</v>
      </c>
    </row>
    <row r="18" spans="1:5" ht="12.75">
      <c r="A18" s="21"/>
      <c r="B18" s="22" t="s">
        <v>12</v>
      </c>
      <c r="C18" s="17">
        <v>8198</v>
      </c>
      <c r="D18" s="17">
        <v>0</v>
      </c>
      <c r="E18" s="18">
        <f t="shared" si="0"/>
        <v>8198</v>
      </c>
    </row>
    <row r="19" spans="1:5" ht="12.75">
      <c r="A19" s="21"/>
      <c r="B19" s="26" t="s">
        <v>13</v>
      </c>
      <c r="C19" s="17">
        <v>500</v>
      </c>
      <c r="D19" s="17">
        <v>0</v>
      </c>
      <c r="E19" s="18">
        <f t="shared" si="0"/>
        <v>500</v>
      </c>
    </row>
    <row r="20" spans="1:5" ht="12.75">
      <c r="A20" s="21"/>
      <c r="B20" s="22" t="s">
        <v>14</v>
      </c>
      <c r="C20" s="17">
        <v>500</v>
      </c>
      <c r="D20" s="17">
        <v>850</v>
      </c>
      <c r="E20" s="18">
        <f t="shared" si="0"/>
        <v>1350</v>
      </c>
    </row>
    <row r="21" spans="1:5" ht="12.75">
      <c r="A21" s="21"/>
      <c r="B21" s="25" t="s">
        <v>15</v>
      </c>
      <c r="C21" s="17">
        <v>2547</v>
      </c>
      <c r="D21" s="17">
        <v>120</v>
      </c>
      <c r="E21" s="18">
        <f t="shared" si="0"/>
        <v>2667</v>
      </c>
    </row>
    <row r="22" spans="1:5" ht="13.5" thickBot="1">
      <c r="A22" s="54"/>
      <c r="B22" s="62" t="s">
        <v>23</v>
      </c>
      <c r="C22" s="63">
        <v>7520</v>
      </c>
      <c r="D22" s="64">
        <v>0</v>
      </c>
      <c r="E22" s="65">
        <f t="shared" si="0"/>
        <v>7520</v>
      </c>
    </row>
    <row r="23" spans="1:5" ht="12.75">
      <c r="A23" s="1"/>
      <c r="B23" s="2"/>
      <c r="C23" s="3"/>
      <c r="D23" s="4"/>
      <c r="E23" s="4"/>
    </row>
    <row r="24" spans="1:5" ht="12.75">
      <c r="A24" s="27"/>
      <c r="B24" s="27"/>
      <c r="C24" s="27"/>
      <c r="D24" s="27"/>
      <c r="E24" s="27"/>
    </row>
    <row r="25" spans="1:5" ht="12.75">
      <c r="A25" s="45"/>
      <c r="B25" s="43"/>
      <c r="C25" s="5"/>
      <c r="D25" s="5"/>
      <c r="E25" s="5"/>
    </row>
    <row r="26" spans="1:5" ht="12.75">
      <c r="A26" s="45"/>
      <c r="B26" s="46"/>
      <c r="C26" s="47"/>
      <c r="D26" s="47"/>
      <c r="E26" s="47"/>
    </row>
    <row r="27" spans="1:5" ht="12.75">
      <c r="A27" s="45"/>
      <c r="B27" s="43"/>
      <c r="C27" s="5"/>
      <c r="D27" s="5"/>
      <c r="E27" s="5"/>
    </row>
    <row r="28" spans="1:5" ht="12.75">
      <c r="A28" s="48"/>
      <c r="B28" s="42"/>
      <c r="C28" s="44"/>
      <c r="D28" s="41"/>
      <c r="E28" s="41"/>
    </row>
    <row r="29" spans="1:5" ht="12.75">
      <c r="A29" s="27"/>
      <c r="B29" s="27"/>
      <c r="C29" s="27"/>
      <c r="D29" s="27"/>
      <c r="E29" s="27"/>
    </row>
    <row r="30" spans="1:5" ht="12.75">
      <c r="A30" s="27"/>
      <c r="B30" s="27"/>
      <c r="C30" s="27"/>
      <c r="D30" s="27"/>
      <c r="E30" s="27"/>
    </row>
  </sheetData>
  <sheetProtection/>
  <mergeCells count="3">
    <mergeCell ref="A6:E6"/>
    <mergeCell ref="A10:B10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9" sqref="H9"/>
    </sheetView>
  </sheetViews>
  <sheetFormatPr defaultColWidth="9.140625" defaultRowHeight="12.75"/>
  <cols>
    <col min="2" max="2" width="39.7109375" style="0" customWidth="1"/>
    <col min="3" max="3" width="11.140625" style="0" customWidth="1"/>
    <col min="4" max="4" width="12.140625" style="0" customWidth="1"/>
    <col min="5" max="5" width="12.7109375" style="0" customWidth="1"/>
  </cols>
  <sheetData>
    <row r="1" spans="1:5" ht="12.75">
      <c r="A1" s="1"/>
      <c r="B1" s="2"/>
      <c r="C1" s="5" t="s">
        <v>39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5" t="s">
        <v>40</v>
      </c>
      <c r="D3" s="6"/>
      <c r="E3" s="4"/>
    </row>
    <row r="4" spans="1:5" ht="12.75">
      <c r="A4" s="1"/>
      <c r="B4" s="2"/>
      <c r="C4" s="5" t="s">
        <v>42</v>
      </c>
      <c r="D4" s="6"/>
      <c r="E4" s="4"/>
    </row>
    <row r="5" spans="1:5" ht="12.75">
      <c r="A5" s="1"/>
      <c r="B5" s="2"/>
      <c r="C5" s="3"/>
      <c r="D5" s="4"/>
      <c r="E5" s="4"/>
    </row>
    <row r="6" spans="1:5" ht="15">
      <c r="A6" s="82" t="s">
        <v>41</v>
      </c>
      <c r="B6" s="83"/>
      <c r="C6" s="84"/>
      <c r="D6" s="84"/>
      <c r="E6" s="84"/>
    </row>
    <row r="7" spans="1:5" ht="15">
      <c r="A7" s="7"/>
      <c r="B7" s="8"/>
      <c r="C7" s="9"/>
      <c r="D7" s="9"/>
      <c r="E7" s="9"/>
    </row>
    <row r="8" spans="1:5" ht="13.5" thickBot="1">
      <c r="A8" s="10"/>
      <c r="B8" s="11"/>
      <c r="C8" s="12"/>
      <c r="D8" s="12"/>
      <c r="E8" s="13" t="s">
        <v>1</v>
      </c>
    </row>
    <row r="9" spans="1:5" ht="27" thickBot="1">
      <c r="A9" s="28" t="s">
        <v>2</v>
      </c>
      <c r="B9" s="29" t="s">
        <v>3</v>
      </c>
      <c r="C9" s="30" t="s">
        <v>17</v>
      </c>
      <c r="D9" s="31" t="s">
        <v>18</v>
      </c>
      <c r="E9" s="32" t="s">
        <v>19</v>
      </c>
    </row>
    <row r="10" spans="1:5" ht="13.5" thickBot="1">
      <c r="A10" s="85" t="s">
        <v>4</v>
      </c>
      <c r="B10" s="86"/>
      <c r="C10" s="14">
        <f>SUM(C11:C12)</f>
        <v>83613</v>
      </c>
      <c r="D10" s="14">
        <f>SUM(D11:D12)</f>
        <v>0</v>
      </c>
      <c r="E10" s="15">
        <f>SUM(E11:E12)</f>
        <v>83613</v>
      </c>
    </row>
    <row r="11" spans="1:5" ht="12.75">
      <c r="A11" s="49">
        <v>32</v>
      </c>
      <c r="B11" s="50" t="s">
        <v>5</v>
      </c>
      <c r="C11" s="35">
        <v>2000</v>
      </c>
      <c r="D11" s="35">
        <v>0</v>
      </c>
      <c r="E11" s="36">
        <f>SUM(C11:D11)</f>
        <v>2000</v>
      </c>
    </row>
    <row r="12" spans="1:5" ht="12.75">
      <c r="A12" s="51"/>
      <c r="B12" s="52" t="s">
        <v>6</v>
      </c>
      <c r="C12" s="23">
        <v>81613</v>
      </c>
      <c r="D12" s="23">
        <v>0</v>
      </c>
      <c r="E12" s="24">
        <f>SUM(C12:D12)</f>
        <v>81613</v>
      </c>
    </row>
    <row r="13" spans="1:5" ht="13.5" thickBot="1">
      <c r="A13" s="53"/>
      <c r="B13" s="11"/>
      <c r="C13" s="39"/>
      <c r="D13" s="39"/>
      <c r="E13" s="40"/>
    </row>
    <row r="14" spans="1:5" ht="13.5" thickBot="1">
      <c r="A14" s="85" t="s">
        <v>7</v>
      </c>
      <c r="B14" s="86"/>
      <c r="C14" s="14">
        <f>SUM(C15:C16)</f>
        <v>83613</v>
      </c>
      <c r="D14" s="14">
        <f>SUM(D15:D16)</f>
        <v>0</v>
      </c>
      <c r="E14" s="15">
        <f>SUM(E15:E16)</f>
        <v>83613</v>
      </c>
    </row>
    <row r="15" spans="1:5" ht="12.75">
      <c r="A15" s="33" t="s">
        <v>8</v>
      </c>
      <c r="B15" s="34" t="s">
        <v>9</v>
      </c>
      <c r="C15" s="35">
        <v>49974</v>
      </c>
      <c r="D15" s="35">
        <v>0</v>
      </c>
      <c r="E15" s="36">
        <f aca="true" t="shared" si="0" ref="E15:E22">SUM(C15:D15)</f>
        <v>49974</v>
      </c>
    </row>
    <row r="16" spans="1:5" ht="12.75">
      <c r="A16" s="21" t="s">
        <v>10</v>
      </c>
      <c r="B16" s="22" t="s">
        <v>20</v>
      </c>
      <c r="C16" s="23">
        <v>33639</v>
      </c>
      <c r="D16" s="23">
        <v>0</v>
      </c>
      <c r="E16" s="24">
        <f t="shared" si="0"/>
        <v>33639</v>
      </c>
    </row>
    <row r="17" spans="1:5" ht="12.75">
      <c r="A17" s="21"/>
      <c r="B17" s="25" t="s">
        <v>11</v>
      </c>
      <c r="C17" s="17">
        <v>8595</v>
      </c>
      <c r="D17" s="17">
        <v>0</v>
      </c>
      <c r="E17" s="18">
        <f t="shared" si="0"/>
        <v>8595</v>
      </c>
    </row>
    <row r="18" spans="1:5" ht="12.75">
      <c r="A18" s="21"/>
      <c r="B18" s="25" t="s">
        <v>12</v>
      </c>
      <c r="C18" s="17">
        <v>2361</v>
      </c>
      <c r="D18" s="17">
        <v>2316</v>
      </c>
      <c r="E18" s="18">
        <f t="shared" si="0"/>
        <v>4677</v>
      </c>
    </row>
    <row r="19" spans="1:5" ht="12.75">
      <c r="A19" s="21"/>
      <c r="B19" s="26" t="s">
        <v>13</v>
      </c>
      <c r="C19" s="17">
        <v>200</v>
      </c>
      <c r="D19" s="17">
        <v>60</v>
      </c>
      <c r="E19" s="18">
        <f t="shared" si="0"/>
        <v>260</v>
      </c>
    </row>
    <row r="20" spans="1:5" ht="12.75">
      <c r="A20" s="21"/>
      <c r="B20" s="25" t="s">
        <v>14</v>
      </c>
      <c r="C20" s="17">
        <v>1850</v>
      </c>
      <c r="D20" s="17">
        <v>-500</v>
      </c>
      <c r="E20" s="18">
        <f t="shared" si="0"/>
        <v>1350</v>
      </c>
    </row>
    <row r="21" spans="1:5" ht="12.75">
      <c r="A21" s="21"/>
      <c r="B21" s="25" t="s">
        <v>15</v>
      </c>
      <c r="C21" s="17">
        <v>5000</v>
      </c>
      <c r="D21" s="17">
        <v>-2100</v>
      </c>
      <c r="E21" s="18">
        <f t="shared" si="0"/>
        <v>2900</v>
      </c>
    </row>
    <row r="22" spans="1:5" ht="12.75">
      <c r="A22" s="37"/>
      <c r="B22" s="25" t="s">
        <v>21</v>
      </c>
      <c r="C22" s="19">
        <v>4505</v>
      </c>
      <c r="D22" s="19">
        <v>0</v>
      </c>
      <c r="E22" s="20">
        <f t="shared" si="0"/>
        <v>4505</v>
      </c>
    </row>
    <row r="23" spans="1:5" ht="13.5" thickBot="1">
      <c r="A23" s="54"/>
      <c r="B23" s="55"/>
      <c r="C23" s="56"/>
      <c r="D23" s="56"/>
      <c r="E23" s="57"/>
    </row>
  </sheetData>
  <sheetProtection/>
  <mergeCells count="3">
    <mergeCell ref="A6:E6"/>
    <mergeCell ref="A10:B10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7.57421875" style="0" customWidth="1"/>
    <col min="2" max="2" width="38.28125" style="0" customWidth="1"/>
    <col min="3" max="3" width="13.8515625" style="0" customWidth="1"/>
    <col min="4" max="4" width="12.00390625" style="0" customWidth="1"/>
    <col min="5" max="5" width="14.00390625" style="0" customWidth="1"/>
  </cols>
  <sheetData>
    <row r="1" spans="1:5" ht="12.75">
      <c r="A1" s="1"/>
      <c r="B1" s="2"/>
      <c r="C1" s="3" t="s">
        <v>38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5" t="s">
        <v>40</v>
      </c>
      <c r="D3" s="6"/>
      <c r="E3" s="4"/>
    </row>
    <row r="4" spans="1:5" ht="12.75">
      <c r="A4" s="1"/>
      <c r="B4" s="2"/>
      <c r="C4" s="5" t="s">
        <v>42</v>
      </c>
      <c r="D4" s="6"/>
      <c r="E4" s="4"/>
    </row>
    <row r="5" spans="1:5" ht="12.75">
      <c r="A5" s="1"/>
      <c r="B5" s="2"/>
      <c r="C5" s="3"/>
      <c r="D5" s="4"/>
      <c r="E5" s="4"/>
    </row>
    <row r="6" spans="1:5" ht="15">
      <c r="A6" s="82" t="s">
        <v>24</v>
      </c>
      <c r="B6" s="83"/>
      <c r="C6" s="84"/>
      <c r="D6" s="84"/>
      <c r="E6" s="84"/>
    </row>
    <row r="7" spans="1:5" ht="15">
      <c r="A7" s="7"/>
      <c r="B7" s="8"/>
      <c r="C7" s="9"/>
      <c r="D7" s="9"/>
      <c r="E7" s="9"/>
    </row>
    <row r="8" spans="1:5" ht="13.5" thickBot="1">
      <c r="A8" s="10"/>
      <c r="B8" s="11"/>
      <c r="C8" s="12"/>
      <c r="D8" s="12"/>
      <c r="E8" s="13" t="s">
        <v>1</v>
      </c>
    </row>
    <row r="9" spans="1:5" ht="27" thickBot="1">
      <c r="A9" s="28" t="s">
        <v>2</v>
      </c>
      <c r="B9" s="29" t="s">
        <v>3</v>
      </c>
      <c r="C9" s="79" t="s">
        <v>17</v>
      </c>
      <c r="D9" s="80" t="s">
        <v>18</v>
      </c>
      <c r="E9" s="81" t="s">
        <v>19</v>
      </c>
    </row>
    <row r="10" spans="1:5" ht="13.5" thickBot="1">
      <c r="A10" s="85" t="s">
        <v>4</v>
      </c>
      <c r="B10" s="86"/>
      <c r="C10" s="14">
        <f>SUM(C11:C13)</f>
        <v>276687</v>
      </c>
      <c r="D10" s="14">
        <f>SUM(D11:D13)</f>
        <v>0</v>
      </c>
      <c r="E10" s="15">
        <f>SUM(E11:E13)</f>
        <v>276687</v>
      </c>
    </row>
    <row r="11" spans="1:5" ht="12.75">
      <c r="A11" s="49">
        <v>32</v>
      </c>
      <c r="B11" s="50" t="s">
        <v>5</v>
      </c>
      <c r="C11" s="35">
        <v>600</v>
      </c>
      <c r="D11" s="16">
        <v>0</v>
      </c>
      <c r="E11" s="36">
        <f>SUM(C11:D11)</f>
        <v>600</v>
      </c>
    </row>
    <row r="12" spans="1:5" ht="12.75">
      <c r="A12" s="51">
        <v>3233</v>
      </c>
      <c r="B12" s="38" t="s">
        <v>25</v>
      </c>
      <c r="C12" s="23">
        <v>640</v>
      </c>
      <c r="D12" s="17">
        <v>0</v>
      </c>
      <c r="E12" s="24">
        <f>SUM(C12:D12)</f>
        <v>640</v>
      </c>
    </row>
    <row r="13" spans="1:5" ht="12.75">
      <c r="A13" s="51"/>
      <c r="B13" s="52" t="s">
        <v>6</v>
      </c>
      <c r="C13" s="23">
        <v>275447</v>
      </c>
      <c r="D13" s="23">
        <v>0</v>
      </c>
      <c r="E13" s="24">
        <f>SUM(C13:D13)</f>
        <v>275447</v>
      </c>
    </row>
    <row r="14" spans="1:5" ht="13.5" thickBot="1">
      <c r="A14" s="53"/>
      <c r="B14" s="11"/>
      <c r="C14" s="39"/>
      <c r="D14" s="39"/>
      <c r="E14" s="40"/>
    </row>
    <row r="15" spans="1:5" ht="13.5" thickBot="1">
      <c r="A15" s="85" t="s">
        <v>7</v>
      </c>
      <c r="B15" s="86"/>
      <c r="C15" s="14">
        <f>SUM(C16:C17)</f>
        <v>276687</v>
      </c>
      <c r="D15" s="14">
        <f>SUM(D16:D17)</f>
        <v>0</v>
      </c>
      <c r="E15" s="15">
        <f>SUM(E16:E17)</f>
        <v>276687</v>
      </c>
    </row>
    <row r="16" spans="1:5" ht="12.75">
      <c r="A16" s="33" t="s">
        <v>8</v>
      </c>
      <c r="B16" s="34" t="s">
        <v>9</v>
      </c>
      <c r="C16" s="35">
        <v>175496</v>
      </c>
      <c r="D16" s="35">
        <v>0</v>
      </c>
      <c r="E16" s="36">
        <f aca="true" t="shared" si="0" ref="E16:E23">SUM(C16:D16)</f>
        <v>175496</v>
      </c>
    </row>
    <row r="17" spans="1:5" ht="12.75">
      <c r="A17" s="21" t="s">
        <v>10</v>
      </c>
      <c r="B17" s="22" t="s">
        <v>20</v>
      </c>
      <c r="C17" s="23">
        <v>101191</v>
      </c>
      <c r="D17" s="23">
        <v>0</v>
      </c>
      <c r="E17" s="24">
        <f t="shared" si="0"/>
        <v>101191</v>
      </c>
    </row>
    <row r="18" spans="1:5" ht="12.75">
      <c r="A18" s="21"/>
      <c r="B18" s="22" t="s">
        <v>11</v>
      </c>
      <c r="C18" s="17">
        <v>19285</v>
      </c>
      <c r="D18" s="17">
        <v>0</v>
      </c>
      <c r="E18" s="18">
        <f t="shared" si="0"/>
        <v>19285</v>
      </c>
    </row>
    <row r="19" spans="1:5" ht="12.75">
      <c r="A19" s="21"/>
      <c r="B19" s="22" t="s">
        <v>12</v>
      </c>
      <c r="C19" s="17">
        <v>3745</v>
      </c>
      <c r="D19" s="17">
        <v>0</v>
      </c>
      <c r="E19" s="18">
        <f t="shared" si="0"/>
        <v>3745</v>
      </c>
    </row>
    <row r="20" spans="1:5" ht="12.75">
      <c r="A20" s="21"/>
      <c r="B20" s="26" t="s">
        <v>13</v>
      </c>
      <c r="C20" s="17">
        <v>600</v>
      </c>
      <c r="D20" s="17">
        <v>-120</v>
      </c>
      <c r="E20" s="18">
        <f t="shared" si="0"/>
        <v>480</v>
      </c>
    </row>
    <row r="21" spans="1:5" ht="12.75">
      <c r="A21" s="21"/>
      <c r="B21" s="22" t="s">
        <v>14</v>
      </c>
      <c r="C21" s="17">
        <v>17692</v>
      </c>
      <c r="D21" s="17">
        <v>-700</v>
      </c>
      <c r="E21" s="18">
        <f t="shared" si="0"/>
        <v>16992</v>
      </c>
    </row>
    <row r="22" spans="1:5" ht="12.75">
      <c r="A22" s="21"/>
      <c r="B22" s="22" t="s">
        <v>15</v>
      </c>
      <c r="C22" s="17">
        <v>3470</v>
      </c>
      <c r="D22" s="17">
        <v>0</v>
      </c>
      <c r="E22" s="18">
        <f t="shared" si="0"/>
        <v>3470</v>
      </c>
    </row>
    <row r="23" spans="1:5" ht="12.75">
      <c r="A23" s="37"/>
      <c r="B23" s="22" t="s">
        <v>26</v>
      </c>
      <c r="C23" s="19">
        <v>5861</v>
      </c>
      <c r="D23" s="19">
        <v>-200</v>
      </c>
      <c r="E23" s="20">
        <f t="shared" si="0"/>
        <v>5661</v>
      </c>
    </row>
    <row r="24" spans="1:5" ht="13.5" thickBot="1">
      <c r="A24" s="54"/>
      <c r="B24" s="55"/>
      <c r="C24" s="56"/>
      <c r="D24" s="56"/>
      <c r="E24" s="57"/>
    </row>
  </sheetData>
  <sheetProtection/>
  <mergeCells count="3">
    <mergeCell ref="A6:E6"/>
    <mergeCell ref="A10:B10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8.28125" style="0" customWidth="1"/>
    <col min="2" max="2" width="39.140625" style="0" customWidth="1"/>
    <col min="3" max="3" width="13.00390625" style="0" customWidth="1"/>
    <col min="4" max="4" width="12.140625" style="0" customWidth="1"/>
    <col min="5" max="5" width="12.57421875" style="0" customWidth="1"/>
  </cols>
  <sheetData>
    <row r="1" spans="1:5" ht="12.75">
      <c r="A1" s="1"/>
      <c r="B1" s="2"/>
      <c r="C1" s="3" t="s">
        <v>37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5" t="s">
        <v>40</v>
      </c>
      <c r="D3" s="6"/>
      <c r="E3" s="4"/>
    </row>
    <row r="4" spans="1:5" ht="12.75">
      <c r="A4" s="1"/>
      <c r="B4" s="2"/>
      <c r="C4" s="5" t="s">
        <v>42</v>
      </c>
      <c r="D4" s="6"/>
      <c r="E4" s="4"/>
    </row>
    <row r="5" spans="1:5" ht="12.75">
      <c r="A5" s="1"/>
      <c r="B5" s="2"/>
      <c r="C5" s="3"/>
      <c r="D5" s="4"/>
      <c r="E5" s="4"/>
    </row>
    <row r="6" spans="1:5" ht="15">
      <c r="A6" s="82" t="s">
        <v>27</v>
      </c>
      <c r="B6" s="83"/>
      <c r="C6" s="84"/>
      <c r="D6" s="84"/>
      <c r="E6" s="84"/>
    </row>
    <row r="7" spans="1:5" ht="15">
      <c r="A7" s="7"/>
      <c r="B7" s="8"/>
      <c r="C7" s="9"/>
      <c r="D7" s="9"/>
      <c r="E7" s="9"/>
    </row>
    <row r="8" spans="1:5" ht="13.5" thickBot="1">
      <c r="A8" s="10"/>
      <c r="B8" s="11"/>
      <c r="C8" s="12"/>
      <c r="D8" s="12"/>
      <c r="E8" s="13" t="s">
        <v>1</v>
      </c>
    </row>
    <row r="9" spans="1:5" ht="27" thickBot="1">
      <c r="A9" s="66" t="s">
        <v>2</v>
      </c>
      <c r="B9" s="67" t="s">
        <v>3</v>
      </c>
      <c r="C9" s="30" t="s">
        <v>17</v>
      </c>
      <c r="D9" s="31" t="s">
        <v>18</v>
      </c>
      <c r="E9" s="81" t="s">
        <v>19</v>
      </c>
    </row>
    <row r="10" spans="1:5" ht="13.5" thickBot="1">
      <c r="A10" s="85" t="s">
        <v>4</v>
      </c>
      <c r="B10" s="86"/>
      <c r="C10" s="14">
        <f>SUM(C11:C13)</f>
        <v>389638</v>
      </c>
      <c r="D10" s="14">
        <f>SUM(D11:D13)</f>
        <v>0</v>
      </c>
      <c r="E10" s="15">
        <f>SUM(E11:E13)</f>
        <v>389638</v>
      </c>
    </row>
    <row r="11" spans="1:5" ht="12.75">
      <c r="A11" s="49">
        <v>32</v>
      </c>
      <c r="B11" s="50" t="s">
        <v>5</v>
      </c>
      <c r="C11" s="35">
        <v>3500</v>
      </c>
      <c r="D11" s="35">
        <v>0</v>
      </c>
      <c r="E11" s="36">
        <f>SUM(C11:D11)</f>
        <v>3500</v>
      </c>
    </row>
    <row r="12" spans="1:5" ht="12.75">
      <c r="A12" s="51"/>
      <c r="B12" s="52" t="s">
        <v>6</v>
      </c>
      <c r="C12" s="23">
        <v>129308</v>
      </c>
      <c r="D12" s="23">
        <v>0</v>
      </c>
      <c r="E12" s="24">
        <f>SUM(C12:D12)</f>
        <v>129308</v>
      </c>
    </row>
    <row r="13" spans="1:5" ht="12.75">
      <c r="A13" s="51"/>
      <c r="B13" s="52" t="s">
        <v>28</v>
      </c>
      <c r="C13" s="23">
        <v>256830</v>
      </c>
      <c r="D13" s="23">
        <v>0</v>
      </c>
      <c r="E13" s="24">
        <f>SUM(C13:D13)</f>
        <v>256830</v>
      </c>
    </row>
    <row r="14" spans="1:5" ht="13.5" thickBot="1">
      <c r="A14" s="68"/>
      <c r="B14" s="69"/>
      <c r="C14" s="39"/>
      <c r="D14" s="39"/>
      <c r="E14" s="40"/>
    </row>
    <row r="15" spans="1:5" ht="13.5" thickBot="1">
      <c r="A15" s="85" t="s">
        <v>7</v>
      </c>
      <c r="B15" s="86"/>
      <c r="C15" s="14">
        <f>SUM(C17,C18,C20,C27,)</f>
        <v>389638</v>
      </c>
      <c r="D15" s="14">
        <f>SUM(D17,D18,D20,D27,)</f>
        <v>0</v>
      </c>
      <c r="E15" s="15">
        <f>SUM(E17,E18,E20,E27,)</f>
        <v>389638</v>
      </c>
    </row>
    <row r="16" spans="1:5" ht="12.75">
      <c r="A16" s="58" t="s">
        <v>8</v>
      </c>
      <c r="B16" s="59" t="s">
        <v>29</v>
      </c>
      <c r="C16" s="60"/>
      <c r="D16" s="60"/>
      <c r="E16" s="61"/>
    </row>
    <row r="17" spans="1:5" ht="12.75">
      <c r="A17" s="21"/>
      <c r="B17" s="22" t="s">
        <v>30</v>
      </c>
      <c r="C17" s="23">
        <v>79742</v>
      </c>
      <c r="D17" s="23">
        <v>0</v>
      </c>
      <c r="E17" s="24">
        <f>SUM(C17:D17)</f>
        <v>79742</v>
      </c>
    </row>
    <row r="18" spans="1:5" ht="12.75">
      <c r="A18" s="21"/>
      <c r="B18" s="22" t="s">
        <v>31</v>
      </c>
      <c r="C18" s="23">
        <v>249820</v>
      </c>
      <c r="D18" s="23">
        <v>0</v>
      </c>
      <c r="E18" s="24">
        <f>SUM(C18:D18)</f>
        <v>249820</v>
      </c>
    </row>
    <row r="19" spans="1:5" ht="12.75">
      <c r="A19" s="21" t="s">
        <v>10</v>
      </c>
      <c r="B19" s="22" t="s">
        <v>32</v>
      </c>
      <c r="C19" s="23"/>
      <c r="D19" s="23"/>
      <c r="E19" s="24"/>
    </row>
    <row r="20" spans="1:5" ht="12.75">
      <c r="A20" s="21"/>
      <c r="B20" s="70" t="s">
        <v>33</v>
      </c>
      <c r="C20" s="71">
        <v>53066</v>
      </c>
      <c r="D20" s="71">
        <v>0</v>
      </c>
      <c r="E20" s="72">
        <f aca="true" t="shared" si="0" ref="E20:E26">SUM(C20:D20)</f>
        <v>53066</v>
      </c>
    </row>
    <row r="21" spans="1:5" ht="12.75">
      <c r="A21" s="21"/>
      <c r="B21" s="25" t="s">
        <v>11</v>
      </c>
      <c r="C21" s="17">
        <v>26372</v>
      </c>
      <c r="D21" s="17">
        <v>0</v>
      </c>
      <c r="E21" s="18">
        <f t="shared" si="0"/>
        <v>26372</v>
      </c>
    </row>
    <row r="22" spans="1:5" ht="12.75">
      <c r="A22" s="21"/>
      <c r="B22" s="25" t="s">
        <v>12</v>
      </c>
      <c r="C22" s="17">
        <v>1000</v>
      </c>
      <c r="D22" s="17">
        <v>0</v>
      </c>
      <c r="E22" s="18">
        <f t="shared" si="0"/>
        <v>1000</v>
      </c>
    </row>
    <row r="23" spans="1:5" ht="12.75">
      <c r="A23" s="21"/>
      <c r="B23" s="26" t="s">
        <v>13</v>
      </c>
      <c r="C23" s="17">
        <v>7700</v>
      </c>
      <c r="D23" s="17">
        <v>320</v>
      </c>
      <c r="E23" s="18">
        <f t="shared" si="0"/>
        <v>8020</v>
      </c>
    </row>
    <row r="24" spans="1:5" ht="12.75">
      <c r="A24" s="21"/>
      <c r="B24" s="25" t="s">
        <v>14</v>
      </c>
      <c r="C24" s="17">
        <v>2000</v>
      </c>
      <c r="D24" s="17">
        <v>-335</v>
      </c>
      <c r="E24" s="18">
        <f t="shared" si="0"/>
        <v>1665</v>
      </c>
    </row>
    <row r="25" spans="1:5" ht="12.75">
      <c r="A25" s="21"/>
      <c r="B25" s="25" t="s">
        <v>15</v>
      </c>
      <c r="C25" s="17">
        <v>2000</v>
      </c>
      <c r="D25" s="17">
        <v>-980</v>
      </c>
      <c r="E25" s="18">
        <f t="shared" si="0"/>
        <v>1020</v>
      </c>
    </row>
    <row r="26" spans="1:5" ht="12.75">
      <c r="A26" s="21"/>
      <c r="B26" s="25" t="s">
        <v>21</v>
      </c>
      <c r="C26" s="17">
        <v>1800</v>
      </c>
      <c r="D26" s="17">
        <v>300</v>
      </c>
      <c r="E26" s="18">
        <f t="shared" si="0"/>
        <v>2100</v>
      </c>
    </row>
    <row r="27" spans="1:5" ht="12.75">
      <c r="A27" s="21"/>
      <c r="B27" s="70" t="s">
        <v>34</v>
      </c>
      <c r="C27" s="73">
        <f>SUM(C28:C29)</f>
        <v>7010</v>
      </c>
      <c r="D27" s="71">
        <v>0</v>
      </c>
      <c r="E27" s="74">
        <f>SUM(E28:E29)</f>
        <v>7010</v>
      </c>
    </row>
    <row r="28" spans="1:5" ht="12.75">
      <c r="A28" s="21"/>
      <c r="B28" s="25" t="s">
        <v>35</v>
      </c>
      <c r="C28" s="17">
        <v>5277</v>
      </c>
      <c r="D28" s="17">
        <v>0</v>
      </c>
      <c r="E28" s="18">
        <f>SUM(C28:D28)</f>
        <v>5277</v>
      </c>
    </row>
    <row r="29" spans="1:5" ht="12.75">
      <c r="A29" s="75"/>
      <c r="B29" s="25" t="s">
        <v>36</v>
      </c>
      <c r="C29" s="17">
        <v>1733</v>
      </c>
      <c r="D29" s="76">
        <v>0</v>
      </c>
      <c r="E29" s="18">
        <f>SUM(C29:D29)</f>
        <v>1733</v>
      </c>
    </row>
    <row r="30" spans="1:5" ht="13.5" thickBot="1">
      <c r="A30" s="77"/>
      <c r="B30" s="62"/>
      <c r="C30" s="64"/>
      <c r="D30" s="78"/>
      <c r="E30" s="65"/>
    </row>
  </sheetData>
  <sheetProtection/>
  <mergeCells count="3">
    <mergeCell ref="A6:E6"/>
    <mergeCell ref="A10:B10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Morozova Tiia</cp:lastModifiedBy>
  <cp:lastPrinted>2015-10-28T11:41:38Z</cp:lastPrinted>
  <dcterms:created xsi:type="dcterms:W3CDTF">1996-10-08T23:32:33Z</dcterms:created>
  <dcterms:modified xsi:type="dcterms:W3CDTF">2015-10-28T11:41:54Z</dcterms:modified>
  <cp:category/>
  <cp:version/>
  <cp:contentType/>
  <cp:contentStatus/>
</cp:coreProperties>
</file>