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sillamaelinnavalitsus1-my.sharepoint.com/personal/kupts_sillamae_ee/Documents/My documents/Volikogu istungid/Volikogu istungid - 2024.a/Volikogu istung nr 36, 27.06.2024/"/>
    </mc:Choice>
  </mc:AlternateContent>
  <xr:revisionPtr revIDLastSave="0" documentId="8_{1AC77CF3-A4B5-4E47-BC68-E5BC6814D9B1}" xr6:coauthVersionLast="47" xr6:coauthVersionMax="47" xr10:uidLastSave="{00000000-0000-0000-0000-000000000000}"/>
  <bookViews>
    <workbookView xWindow="-108" yWindow="-108" windowWidth="23256" windowHeight="12576" xr2:uid="{AC76ED3D-7FB2-4C58-AF61-FF63F8526E0C}"/>
  </bookViews>
  <sheets>
    <sheet name="MATA tabel 2024-2027 " sheetId="2" r:id="rId1"/>
    <sheet name="toorik" sheetId="1"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2" l="1"/>
  <c r="C36" i="2"/>
  <c r="D36" i="2"/>
  <c r="E36" i="2"/>
  <c r="F36" i="2"/>
  <c r="C38" i="2"/>
  <c r="D37" i="2"/>
  <c r="D38" i="2" s="1"/>
  <c r="E37" i="2"/>
  <c r="E38" i="2" s="1"/>
  <c r="F37" i="2"/>
  <c r="F38" i="2" s="1"/>
  <c r="I25" i="1"/>
  <c r="J25" i="1"/>
  <c r="K25" i="1"/>
  <c r="H25" i="1"/>
  <c r="G3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tc={1DFA609B-3BA1-47E1-A754-2B6F1FE3545A}</author>
    <author>tc={D8946588-C95B-4087-BE17-43B33BC02BBF}</author>
    <author>tc={8C6AC4DC-DDBD-45BD-A7BB-53E7D1FFCCFC}</author>
    <author>tc={28047C60-E181-471B-BD5C-C34F73FA41F6}</author>
    <author>tc={B8C8B297-89C7-4338-B3D3-18D55EB444CA}</author>
    <author>tc={686FD51A-559C-405B-B2CE-68123859FA5C}</author>
    <author>tc={7A63A25B-5DE1-43DA-A166-3AF92BE5E092}</author>
  </authors>
  <commentList>
    <comment ref="A4" authorId="0" shapeId="0" xr:uid="{1DFA609B-3BA1-47E1-A754-2B6F1FE3545A}">
      <text>
        <t>[Lõimkommentaar]
Teie Exceli versioon võimaldab teil seda lõimkommentaari lugeda, ent kõik sellesse tehtud muudatused eemaldatakse, kui fail avatakse Exceli uuemas versioonis. Lisateavet leiate siit: https://go.microsoft.com/fwlink/?linkid=870924.
Kommentaar:
    Siia siis valdkond (inimene jne.) lisaks võiks olla mingi unikaalne kood?</t>
      </text>
    </comment>
    <comment ref="B4" authorId="1" shapeId="0" xr:uid="{D8946588-C95B-4087-BE17-43B33BC02BBF}">
      <text>
        <t>[Lõimkommentaar]
Teie Exceli versioon võimaldab teil seda lõimkommentaari lugeda, ent kõik sellesse tehtud muudatused eemaldatakse, kui fail avatakse Exceli uuemas versioonis. Lisateavet leiate siit: https://go.microsoft.com/fwlink/?linkid=870924.
Kommentaar:
    Praegu meil seda lahtrit ei olnud aga kuidagi peaks suupärasemalt neid taotlusi vast nimetama?</t>
      </text>
    </comment>
    <comment ref="D4" authorId="2" shapeId="0" xr:uid="{8C6AC4DC-DDBD-45BD-A7BB-53E7D1FFCCFC}">
      <text>
        <t>[Lõimkommentaar]
Teie Exceli versioon võimaldab teil seda lõimkommentaari lugeda, ent kõik sellesse tehtud muudatused eemaldatakse, kui fail avatakse Exceli uuemas versioonis. Lisateavet leiate siit: https://go.microsoft.com/fwlink/?linkid=870924.
Kommentaar:
    Võib olla "taotleja" on ühesemalt mõistetav kui "juhtpartner", määruses ka taotleja kirjas</t>
      </text>
    </comment>
    <comment ref="H4" authorId="3" shapeId="0" xr:uid="{28047C60-E181-471B-BD5C-C34F73FA41F6}">
      <text>
        <t>[Lõimkommentaar]
Teie Exceli versioon võimaldab teil seda lõimkommentaari lugeda, ent kõik sellesse tehtud muudatused eemaldatakse, kui fail avatakse Exceli uuemas versioonis. Lisateavet leiate siit: https://go.microsoft.com/fwlink/?linkid=870924.
Kommentaar:
    Vaatasin, et määruses tahab saada aastate lõikes just nimelt toetuse maksimaalset summat. Kui me selle niikuinii aastate kaupa laiali lööme, siis pole ehk eraldi projekti elluviimise aja lahtrit vaja, sest niigi on näha, mis aastatel kulutusi tehakse?</t>
      </text>
    </comment>
    <comment ref="N4" authorId="4" shapeId="0" xr:uid="{B8C8B297-89C7-4338-B3D3-18D55EB444CA}">
      <text>
        <t>[Lõimkommentaar]
Teie Exceli versioon võimaldab teil seda lõimkommentaari lugeda, ent kõik sellesse tehtud muudatused eemaldatakse, kui fail avatakse Exceli uuemas versioonis. Lisateavet leiate siit: https://go.microsoft.com/fwlink/?linkid=870924.
Kommentaar:
    (4) Meetme väljundnäitajad on:
1) integreeritud territoriaalse arengu projektide arv;
2) mitme maakonna koostööprojektide arv;
3) piirkonna spetsialiseerumise ja oskuste arendamisega seotud projektide arv;
4) ettevõtlikkust ja valdkondlikku võrgustamist toetatavate projektide arv;
5) mitterahalist toetust saavate äriühingute arv;
6) avaliku ruumi arendamisse panustavate projektide arv;
7) kaasfinantseeritud projektide arv;
8) uuringute ja analüüside arv;
9) uute ja uuendatud korraldusega teenuste arv.
Kas selle peaks oma tabelise panema või mitte?</t>
      </text>
    </comment>
    <comment ref="O4" authorId="5" shapeId="0" xr:uid="{686FD51A-559C-405B-B2CE-68123859FA5C}">
      <text>
        <t>[Lõimkommentaar]
Teie Exceli versioon võimaldab teil seda lõimkommentaari lugeda, ent kõik sellesse tehtud muudatused eemaldatakse, kui fail avatakse Exceli uuemas versioonis. Lisateavet leiate siit: https://go.microsoft.com/fwlink/?linkid=870924.
Kommentaar:
    (5) Meetme tulemusnäitajad on:
1) avaliku sektori investeeringut täiendavate erasektori investeeringute maht;
2) kohaliku omavalitsuse üksuse täiendav projektiväline rahaline panus projekti tegevustesse;
3) projektide arv, milles uuendatud korraldusega teenustega seotud pinnakasutus või halduskulud vähenevad
vähemalt 20 protsenti;
4) integreeritud projektidest kasu saanud organisatsioonide arv.
Kas seda peaks oma tabelisse panema?</t>
      </text>
    </comment>
    <comment ref="G17" authorId="6" shapeId="0" xr:uid="{7A63A25B-5DE1-43DA-A166-3AF92BE5E092}">
      <text>
        <t>[Lõimkommentaar]
Teie Exceli versioon võimaldab teil seda lõimkommentaari lugeda, ent kõik sellesse tehtud muudatused eemaldatakse, kui fail avatakse Exceli uuemas versioonis. Lisateavet leiate siit: https://go.microsoft.com/fwlink/?linkid=870924.
Kommentaar:
    Ida-Virumaa partnerite kaasfinantseering kokku</t>
      </text>
    </comment>
  </commentList>
</comments>
</file>

<file path=xl/sharedStrings.xml><?xml version="1.0" encoding="utf-8"?>
<sst xmlns="http://schemas.openxmlformats.org/spreadsheetml/2006/main" count="281" uniqueCount="183">
  <si>
    <t>Ida-Viru maakonna arengustrateegia elluviimise toetuse (MATA) vahendite kasutamise tegevuskava 2024-
2027</t>
  </si>
  <si>
    <t>Tegevused või tegevuspõhimõtted</t>
  </si>
  <si>
    <t>Projekti nimetus</t>
  </si>
  <si>
    <t>Teostamise aeg ja maksimaalne maakonna arengustrateegia elluviimise toetuse summa</t>
  </si>
  <si>
    <t xml:space="preserve">Rahastamisallikad </t>
  </si>
  <si>
    <t>Vastutav organisatsioon</t>
  </si>
  <si>
    <t xml:space="preserve">Kaasatavad partnerid </t>
  </si>
  <si>
    <t>1. INIMENE</t>
  </si>
  <si>
    <t xml:space="preserve">Strateegiline eesmärk: 3.3. Elukeskkond ja taristu </t>
  </si>
  <si>
    <t>Tegevussuund : ET1</t>
  </si>
  <si>
    <t xml:space="preserve">Avaliku taristu (sh ja eelkõige  haridus-, spordi- ja sotsiaalvaldkonnas) tänapäeva vajaduste ja tingimustega vastavusse viimine. </t>
  </si>
  <si>
    <t>Jõhvi avalike hoonete ligipääsetavuse parendamine</t>
  </si>
  <si>
    <t>Maakonna arengustrateegia elluviimise toetus, Jõhvi valla eelarve</t>
  </si>
  <si>
    <t>Jõhvi vallavalitsus</t>
  </si>
  <si>
    <t>SA Jõhvi Hooldekeskus</t>
  </si>
  <si>
    <t>Narva avalike hoonete ligipääsetavuse parandamine</t>
  </si>
  <si>
    <t>Maakonna arengustrateegia elluviimise toetus, Narva linna eelarve</t>
  </si>
  <si>
    <t>Narva linnavalitsus</t>
  </si>
  <si>
    <t>Narva-Jõesuu tuletorni liigipääsetavuse parendamine</t>
  </si>
  <si>
    <t>Maakonna arengustrateegia elluviimise toetus, Narva-Jõesuu linnavalitsus eelarve</t>
  </si>
  <si>
    <t>Narva-Jõesuu linavalitsus</t>
  </si>
  <si>
    <t>Ligipääsetavuse parandamine Kohtla-Järve avalikes hoonetes</t>
  </si>
  <si>
    <t>Maakonna arengustrateegia elluviimise toetus, Kohtla-Järve linnavalitsus eelarve</t>
  </si>
  <si>
    <t>Kohtla-Järve linavalitsus</t>
  </si>
  <si>
    <t>Alutaguse valla avalike hoonete ligipääsetavuse parendamine</t>
  </si>
  <si>
    <t>Maakonna arengustrateegia elluviimise toetus, Alutaguse vallavalitsus eelarve</t>
  </si>
  <si>
    <t>Alutaguse vallavalitsus</t>
  </si>
  <si>
    <t xml:space="preserve">Toila valla avalike hoonete ligipääsetavuse parandamine </t>
  </si>
  <si>
    <t>Maakonna arengustrateegia elluviimise toetus, Toila vallavalitsus eelarve</t>
  </si>
  <si>
    <t>Toila vallavalitsus</t>
  </si>
  <si>
    <t xml:space="preserve">Lüganuse valla avalikku teenust pakkuvate hoonete ligipääsetavuse tagamine  </t>
  </si>
  <si>
    <t>Maakonna arengustrateegia elluviimise toetus, Lüganuse vallavalitsus eelarve</t>
  </si>
  <si>
    <t xml:space="preserve">Lüganuse vallavalitsus </t>
  </si>
  <si>
    <t>Ligipääsetavuse tagamiseks Sillamäe avalikke teenuseid osutavatesse asutustesse</t>
  </si>
  <si>
    <t>Maakonna arengustrateegia elluviimise toetus, Sillamäe Linnavalitsus eelarve</t>
  </si>
  <si>
    <t>Sillamäe Linnavalitsus</t>
  </si>
  <si>
    <t>Sillamäe Spordikeskus, SA Sillamäe Haigla, Hoolekandeasutus Sügis</t>
  </si>
  <si>
    <t>2. MAJANDUS JA ETTEVÕTLUS</t>
  </si>
  <si>
    <t xml:space="preserve">Strateegiline eesmärk: 3.2.2. Ettevõtlusvaldkonna eesmärgid ja arengusuunad; 3.2.3. Turismivaldkonna eesmärgid ja arengusuunad </t>
  </si>
  <si>
    <t>Tegevussuund : T1, E1</t>
  </si>
  <si>
    <t>Sihtkoha turundustegevuste pidev rakendamine, maakonna maine parandamine</t>
  </si>
  <si>
    <t>Ida-Virumaa kui turismisihtkoha arendamine ja külastatavuse suurendamine.</t>
  </si>
  <si>
    <t>Maakonna arengustrateegia elluviimise toetus (PEEK projekti OF katteks), Ida-Viru Ettevõtluskeskus eelarve</t>
  </si>
  <si>
    <t>Ida-Viru Ettevõtluskeskus</t>
  </si>
  <si>
    <t xml:space="preserve">kohalikud omavalitsused ja turismiklastri partnerid </t>
  </si>
  <si>
    <t>Ida-Viru ja Ida-Soome ettevõtjate vaheliste kontaktide arendamine</t>
  </si>
  <si>
    <t xml:space="preserve">Maakonna arengustrateegia elluviimise toetus, Sillamäe linnavalitsus eelarve </t>
  </si>
  <si>
    <t>Sillamäe linnavalitsus</t>
  </si>
  <si>
    <t>IVOL, IVEK, maakonna KOV-d, Sillamäe sadam</t>
  </si>
  <si>
    <t>Carbon Neutral Travel Chains in Eastern Finland and in East-Viru County</t>
  </si>
  <si>
    <t>Maakonna arengustrateegia elluviimise toetus, Kohalike omavalitsuste eelarved</t>
  </si>
  <si>
    <t xml:space="preserve">Alutaguse vald, Jõhvi vald, Toila vald </t>
  </si>
  <si>
    <t xml:space="preserve">Veeteede aktiivne kasutuselevõtt, väikesadamate arendamine ning nende ligipääsetavuse parandamine </t>
  </si>
  <si>
    <t>Ida-Viru väikesadamate võrgustiku, sh ühise SA töö käivitamine</t>
  </si>
  <si>
    <t>Maakonna arengustrateegia elluviimise toetus, Ida-Viru Sadamad MTÜ (loomisel)</t>
  </si>
  <si>
    <t>Ida-Viru Sadamad MTÜ (loomisel)</t>
  </si>
  <si>
    <t>Lüganuse vald, Toila vald, Narva-Jõesuu linn, Sillamäe linn, Narva linn, Alutaguse vald</t>
  </si>
  <si>
    <t>Ida-Viru regiooni veeteede võrgustiku ja turismiettevõtluse arendus</t>
  </si>
  <si>
    <t xml:space="preserve">Maakonna arengustrateegia elluviimise toetus (PEEK projekti OF katteks), SA Narva-Jõesuu sadam eelarve </t>
  </si>
  <si>
    <t>SA Narva-Jõesuu sadam</t>
  </si>
  <si>
    <t>Narva-Jõesuu linnavalitsus; Alutaguse vallavalitsus; Toila vallavalitsus</t>
  </si>
  <si>
    <t>Turismiteenuste innovaatilisuse kasvatamine, digi- ja rohepöörde läbiviimine turismisektoris</t>
  </si>
  <si>
    <t>Living History</t>
  </si>
  <si>
    <t>Narva-Jõesuu linnavalitsus, Narva Linna Arenduse ja Ökonoomika Amet</t>
  </si>
  <si>
    <t xml:space="preserve">Maakonna ettevõtluse mitmekesistamine </t>
  </si>
  <si>
    <t>Ida-Viru maakonna kohaturundustegevused uute välisotseinvesteeringute toomiseks maakonda</t>
  </si>
  <si>
    <t>Maakonna arengustrateegia elluviimise toetus, Ida-Viru Investeeringute Agentuur eelarve</t>
  </si>
  <si>
    <t>Ida-Viru Investeeringute Agentuur</t>
  </si>
  <si>
    <t xml:space="preserve">Kultuuriettevõtluse ja loomemajanduse arendamine </t>
  </si>
  <si>
    <t>Ida-Viru Loomeklastri maakondlikud arendustegevused</t>
  </si>
  <si>
    <t>Maakonna arengustrateegia elluviimise toetus, Ida-Viru Ettevõtluskeskus eelarve</t>
  </si>
  <si>
    <t>kõik maakonna KOV-d; loomevaldkonna ettevõtted maakonnas; loomevaldkonna ettevõtted Eestis;  Kultuuriministeerium; Loomevaldkonna tugiorganisatsioonid Eestis; Eesti saatkond Soomes, haridusasutused</t>
  </si>
  <si>
    <t>Maakonna kunstnikele väljundi pakkumine</t>
  </si>
  <si>
    <t>Maakonna arengustrateegia elluviimise toetus, SYMBOL 4 MTÜ eelarve</t>
  </si>
  <si>
    <t>SYMBOL 4 MTÜ</t>
  </si>
  <si>
    <t>Maakonna kunstnike ühendused Narvas ja Kohtla-Järvel; Narva Astri Grupp; Sillamäe linnavalitsus; Sillamäe Muuseum; SillArt MTÜ; Narva Kunstiresidentuur; Kohtla-Järve Põlevkivimuuseum, Sillamäe Gümnaasium</t>
  </si>
  <si>
    <t>Narva Euroopa Kultuuripealinnaks 2036</t>
  </si>
  <si>
    <t>Maakonna arengustrateegia elluviimise toetus, Narva Linnavalitsus eelarve</t>
  </si>
  <si>
    <t>Narva Linnavalitsuse Kultuuriosakond</t>
  </si>
  <si>
    <t>Ida-Viru Loomeklaster</t>
  </si>
  <si>
    <t>Liikuv loometuba</t>
  </si>
  <si>
    <t>Maakonna arengustrateegia elluviimise toetus, Toila Loomekeskus MTÜ eelarve</t>
  </si>
  <si>
    <t>Toila Loomekeskus MTÜ</t>
  </si>
  <si>
    <t>maakonna KOV-d</t>
  </si>
  <si>
    <t>1. Inimene</t>
  </si>
  <si>
    <t>2. Majandus ja ettevõtlus</t>
  </si>
  <si>
    <t>Kokku</t>
  </si>
  <si>
    <t>Ida-Viru arengustrateegia tegevuskava Lisa 1</t>
  </si>
  <si>
    <t>Meede „Maakonna arengustrateegia elluviimise toetus“ projektid aastateks 2024-2027</t>
  </si>
  <si>
    <t>Projekti teema/kood</t>
  </si>
  <si>
    <t>Projekti nimi</t>
  </si>
  <si>
    <t>Projektiidee lühikirjeldus</t>
  </si>
  <si>
    <t>Taotleja</t>
  </si>
  <si>
    <t>Partnerid</t>
  </si>
  <si>
    <t>Projekti maksumus kokku (toetuse summa pluss omafinantseering) eurod</t>
  </si>
  <si>
    <t>Omafinantseering kokku eurod</t>
  </si>
  <si>
    <t>Projekti toetuse summa 2024 eurod</t>
  </si>
  <si>
    <t>Projekti toetuse summa 2025 eurod</t>
  </si>
  <si>
    <t>Projekti toetuse summa 2026 eurod</t>
  </si>
  <si>
    <t>Projekti toetuse summa 2027 eurod</t>
  </si>
  <si>
    <t>Ida-Viru maakonna arengustrateegia eesmärk, mida projekt toetab</t>
  </si>
  <si>
    <t>Ida-Viru maakonna arengustrateegia eesmärgi tegevussuund, mida projekt mõjutab</t>
  </si>
  <si>
    <t>MATA meetme väljundnäitaja, mida projekt toetab</t>
  </si>
  <si>
    <t>MATA meetme tulemusnäitaja, mida projekt toetab</t>
  </si>
  <si>
    <t>INIMENE/Sil1</t>
  </si>
  <si>
    <t>Sillamäe linnavalitsus. Ligipääsetavuse tagamiseks avalikke teenuseid osutavatesse asutustesse panduste, liftide ja automaatselt avanevate uste paigaldamine. Prioriteetsuse järjekorras: 1. paigaldada kogukonnamajas Hariduse tn 21 lift; 2. paigaldada ujula basseini tõstelift puuetega inimeste jaoks Kesk tn 28; 3. SK Kalev hoone sees luua võimalused puuetega inimeste liikumiseks (lift) Kesk 30; 4. linnavalitsuse hoonesse pääsemiseks ja treppidest liikumiseks luua puuetega inimestele võimalused, Kesk 27; 5. Kajaka tn polikliiniku sissepääsule paigaldada automaatselt avanevad uksed; 6. Pavlovi tn nõlvale puuetega inimeste liikumiseks suunaga mere poolt Kesk tänavalt paigaldada piire, et selle toel võiks üles liikuda; 7. HKA Sügis hoones paigaldada invalift, Geoloogia 18</t>
  </si>
  <si>
    <r>
      <t xml:space="preserve">Aastaks 2035 toimib maakonnas </t>
    </r>
    <r>
      <rPr>
        <sz val="11"/>
        <color theme="1"/>
        <rFont val="Times New Roman"/>
        <family val="1"/>
      </rPr>
      <t>ü</t>
    </r>
    <r>
      <rPr>
        <sz val="11"/>
        <color theme="1"/>
        <rFont val="Calibri"/>
        <family val="2"/>
        <scheme val="minor"/>
      </rPr>
      <t>htne h</t>
    </r>
    <r>
      <rPr>
        <sz val="11"/>
        <color theme="1"/>
        <rFont val="Times New Roman"/>
        <family val="1"/>
      </rPr>
      <t>ä</t>
    </r>
    <r>
      <rPr>
        <sz val="11"/>
        <color theme="1"/>
        <rFont val="Calibri"/>
        <family val="2"/>
        <scheme val="minor"/>
      </rPr>
      <t>sti k</t>
    </r>
    <r>
      <rPr>
        <sz val="11"/>
        <color theme="1"/>
        <rFont val="Times New Roman"/>
        <family val="1"/>
      </rPr>
      <t>ä</t>
    </r>
    <r>
      <rPr>
        <sz val="11"/>
        <color theme="1"/>
        <rFont val="Calibri"/>
        <family val="2"/>
        <scheme val="minor"/>
      </rPr>
      <t>ttesaadav teenuste v</t>
    </r>
    <r>
      <rPr>
        <sz val="11"/>
        <color theme="1"/>
        <rFont val="Times New Roman"/>
        <family val="1"/>
      </rPr>
      <t>õ</t>
    </r>
    <r>
      <rPr>
        <sz val="11"/>
        <color theme="1"/>
        <rFont val="Calibri"/>
        <family val="2"/>
        <scheme val="minor"/>
      </rPr>
      <t>rgustik, kus kasutatakse teenuste pakkumisel kogukonna, kohalike omavalitsuste, era- ja vabasektori ning k</t>
    </r>
    <r>
      <rPr>
        <sz val="11"/>
        <color theme="1"/>
        <rFont val="Times New Roman"/>
        <family val="1"/>
      </rPr>
      <t>õ</t>
    </r>
    <r>
      <rPr>
        <sz val="11"/>
        <color theme="1"/>
        <rFont val="Calibri"/>
        <family val="2"/>
        <scheme val="minor"/>
      </rPr>
      <t>rgema tasandi tervishoiuteenuste s</t>
    </r>
    <r>
      <rPr>
        <sz val="11"/>
        <color theme="1"/>
        <rFont val="Times New Roman"/>
        <family val="1"/>
      </rPr>
      <t>ü</t>
    </r>
    <r>
      <rPr>
        <sz val="11"/>
        <color theme="1"/>
        <rFont val="Calibri"/>
        <family val="2"/>
        <scheme val="minor"/>
      </rPr>
      <t>nergia v</t>
    </r>
    <r>
      <rPr>
        <sz val="11"/>
        <color theme="1"/>
        <rFont val="Times New Roman"/>
        <family val="1"/>
      </rPr>
      <t>õ</t>
    </r>
    <r>
      <rPr>
        <sz val="11"/>
        <color theme="1"/>
        <rFont val="Calibri"/>
        <family val="2"/>
        <scheme val="minor"/>
      </rPr>
      <t>imalusi.</t>
    </r>
  </si>
  <si>
    <t>Eakatele kompleksteenuste juurutamine; Sotsiaalteenuste sidustamine ja kättesaadavuse parandamine</t>
  </si>
  <si>
    <t>avaliku ruumi arendamisse panustavate projektide arv;</t>
  </si>
  <si>
    <t>kohaliku omavalitsuse üksuse täiendav projektiväline rahaline panus projekti tegevustesse</t>
  </si>
  <si>
    <t>INIMENE/Jõh1</t>
  </si>
  <si>
    <t>Ligipääsetavuse parendamine Jõhvi valla avalikes hoonetes - lift, pandused, uste ümberehitamine (Jõhvi Hooldekeskus, kunstikool, kesklinna kool, spordihall, Tammiku spordihoone, Tammiku rahvamaja)</t>
  </si>
  <si>
    <t>kohaliku omavalitsuse üksuse täiendav projektiväline rahaline panus projekti tegevustesse;</t>
  </si>
  <si>
    <t>INIMENE/Nar1</t>
  </si>
  <si>
    <t xml:space="preserve">Narva avalike hoone ligipääsetavuse parandamine (liftide ehitamine, Narva Rahvaste maja, A.Puškini 26 ühiselamu, Rakvere 91 ühiselamu) </t>
  </si>
  <si>
    <t>Aastaks 2030+ on Ida-Virumaal keskkonnasõbralik, kaasaegne ning kvaliteetne elu- ja ettevõtluskeskkond, mis tugineb puhtale looduskeskkonnale, moodsale ja mitmekesisele taristule ning kaasaegsetele energialahendustele.</t>
  </si>
  <si>
    <t>Rahulolu elukeskkonnaga (väga rahul ja pigem rahul)</t>
  </si>
  <si>
    <t>INIMENE/NarJõe1</t>
  </si>
  <si>
    <t>Narva-Jõesuu tuletorni ligipääsetavuse parendamine (lifti ehitamine)</t>
  </si>
  <si>
    <t>INIMENE/KohJär1</t>
  </si>
  <si>
    <t>Ligipääsetavuse parandamine Kohtla-Järve avalikes hoonetes läbi panduste, automaatsete uste ja liftide paigaldamise</t>
  </si>
  <si>
    <t>INIMENE/Alut</t>
  </si>
  <si>
    <t>Mäetaguse rahvamaja ligipääsetavuse parendamine: lifti ehitus, Pagari seltsimaja, Tudulinna rahvamaja, Tudulinna kogukonnamaja, Kurtna raamatukogu ja Iisaku kunstide kooli ligipääsetavuse parendamine: panduste ja kaldteede rajamine, uste ümberehitamine.</t>
  </si>
  <si>
    <t>Alutaguse Vallavalitsus</t>
  </si>
  <si>
    <t>Eakatele kompleksteenuste juurutamine; sotsiaalteenuste sidustamine ja kättesaadavuse parandamine</t>
  </si>
  <si>
    <t>INIMENE/Toil1</t>
  </si>
  <si>
    <t>Toila valla avalike hoonete ligipääsetavuse parandamine (Voka spordihoone ja noortekeskus, Kohtla-Nõmme Kooli lift)</t>
  </si>
  <si>
    <t>INIMENE/Lüg1</t>
  </si>
  <si>
    <t xml:space="preserve">Lüganuse valla avalikku teenust pakkuvate hoonete ligipääsetavuse tagamine. Variandid on Sonda Kogukonnamaja, Maidla Kool ja Kiviõli Kunstide Kool või teised KOV hooned. Sonda Kogukonnamaja arendus on hoogne, rajatud on uus rahvamaja osa ning taotls on esitatud KOV hoonete energiatõhususe programmi, hoonet peab kasutama 90% ulatuses KOV teenuste osutamiseks veel lähemad 7 a. Maidla Kool on munitsipaalomandis põhikool, millel on oma värske arengukava ning arengusuunad. Kiviõli Kunstide Koolis õpib k.a 265 õppijat ja nende arv on viimastel aastatel stabiilses tõusutrendis, koolil on omad arenguplaanid uute põnevate suundade ja erialade osas. Muinsuskaitsealuste objektide Maidla Kooli ja Kiviõli Kunstide Kooli tehnilise lahenduse osas tuleb kaasata Muinsuskaitseamet, seda eeltööd on ka juba tehtud ja lahendus võib olla keerukas ning rahamahukas lahendamiseks üksinda KOV-ile. Kunstide Kooli energiatõhususe tagamise projekt on esitatud KOV muinsuskaitseliste hoonete toetusmeetmesse mai 2024 ja see on samuti jätkusuutlik. </t>
  </si>
  <si>
    <t>H1.Investeeringud olemasoleva hariduse taristu korrastamisesse ja uuendamisesse; H2.Huvitegevuste kättesaadavuse parendamine ja laiendamine; S1.Sotsiaalteenuste sidustamine ja kättesaadavuse parandamine; K1.Kultuuritaristu keskkonnasõbralik ja säästlik arendamine ja kaasajastamine</t>
  </si>
  <si>
    <t>MAJANDUS/IVEK1</t>
  </si>
  <si>
    <t>Ida-Virumaa kui turismisihtkoha arendamine ja külastatavuse suurendamine</t>
  </si>
  <si>
    <t>Ida-Virumaa kui turismisihtkoha arendamine ja külastatavuse suurendamine. S.h.turundus-tootearendus Eesti, Soome, Läti turul. Taotlus PEEK projektide omafinantseeringu 50%-liseks katteks.</t>
  </si>
  <si>
    <t>IVEK</t>
  </si>
  <si>
    <t>Ida-Viru turismiklastri partnerid</t>
  </si>
  <si>
    <t>PEEK projekti OF katteks</t>
  </si>
  <si>
    <t>Aastaks 2035 on Ida-Virumaa Tallinna järel esimene turismisihtkoht Eestis.</t>
  </si>
  <si>
    <t>piirkonna spetsialiseerumise ja oskuste arendamisega seotud projektide arv</t>
  </si>
  <si>
    <t>avaliku sektori investeeringut täiendavate erasektori investeeringute maht; integreeritud projektidest kasu saanud organisatsioonide arv</t>
  </si>
  <si>
    <t>MAJANDUS/I-Vsad1</t>
  </si>
  <si>
    <t>Ida-Viru väikesadamate võrgustiku, sh ühise SA töö käivitamine, mis ühendab kõik väikesadamad ning võimaldab tõsta nende pidamise/arendamise kompetentsi, tõhustada tegevusi ning optimeerida seotud kulusid. Läbi ühis- ja kohaturunduse suurendada sadamate külastajate arvu ning arendada neis pakutavaid teenuseid. Sinilipu sadama standardi rakendamine kõikides Ida-Viru sadamates - seminarid, investeeringud puuduolevatesse teenustesse, õppepäevad ja -käigud. Turundusplaani väljatöötamine ja rakendamine.</t>
  </si>
  <si>
    <r>
      <t>Veeteede aktiivne kasutuselev</t>
    </r>
    <r>
      <rPr>
        <sz val="11"/>
        <color theme="1"/>
        <rFont val="Times New Roman"/>
        <family val="1"/>
      </rPr>
      <t>õ</t>
    </r>
    <r>
      <rPr>
        <sz val="11"/>
        <color theme="1"/>
        <rFont val="Calibri"/>
        <family val="2"/>
        <scheme val="minor"/>
      </rPr>
      <t>tt, v</t>
    </r>
    <r>
      <rPr>
        <sz val="11"/>
        <color theme="1"/>
        <rFont val="Times New Roman"/>
        <family val="1"/>
      </rPr>
      <t>ä</t>
    </r>
    <r>
      <rPr>
        <sz val="11"/>
        <color theme="1"/>
        <rFont val="Calibri"/>
        <family val="2"/>
        <scheme val="minor"/>
      </rPr>
      <t>ikesadamate arendamine ning nende ligip</t>
    </r>
    <r>
      <rPr>
        <sz val="11"/>
        <color theme="1"/>
        <rFont val="Times New Roman"/>
        <family val="1"/>
      </rPr>
      <t>ää</t>
    </r>
    <r>
      <rPr>
        <sz val="11"/>
        <color theme="1"/>
        <rFont val="Calibri"/>
        <family val="2"/>
        <scheme val="minor"/>
      </rPr>
      <t>setavuse parandamine</t>
    </r>
  </si>
  <si>
    <t>MAJANDUS/Sil2</t>
  </si>
  <si>
    <t>Ida-Viru ja Ida-Soome ettevõtjate vaheliste kontaktide arendamine, sidemete loomine, kontakt-seminaride ja konverentside korraldamine</t>
  </si>
  <si>
    <r>
      <t>Ida-Virumaa ettev</t>
    </r>
    <r>
      <rPr>
        <sz val="11"/>
        <color theme="1"/>
        <rFont val="Times New Roman"/>
        <family val="1"/>
      </rPr>
      <t>õ</t>
    </r>
    <r>
      <rPr>
        <sz val="11"/>
        <color theme="1"/>
        <rFont val="Calibri"/>
        <family val="2"/>
        <scheme val="minor"/>
      </rPr>
      <t>tlus on mitmekesine, innovatiivne ja konkurentsiv</t>
    </r>
    <r>
      <rPr>
        <sz val="11"/>
        <color theme="1"/>
        <rFont val="Times New Roman"/>
        <family val="1"/>
      </rPr>
      <t>õ</t>
    </r>
    <r>
      <rPr>
        <sz val="11"/>
        <color theme="1"/>
        <rFont val="Calibri"/>
        <family val="2"/>
        <scheme val="minor"/>
      </rPr>
      <t>imeline</t>
    </r>
  </si>
  <si>
    <t>Piirkonna ettevõtete koostöö suurendamine, sh. tööstuse väärtusahelate arendamise projektide toetamine, tarneahelate ümber kujundamise võimaluste leidmine, sünergiate tekitamine. Piirkonna profiili alusel klastrite kompetentsikeskuste vajaduste kaardistamine ja arendamine. (nt kriitilise massi ettevõtete tekkel lisaks keemiaklastrile ringmajanduse klaster või agropargi keskne klaster)</t>
  </si>
  <si>
    <t>MAJANDUS/N-Jsad1</t>
  </si>
  <si>
    <t>Jätkusuutliku ja toimiva veeteede võrgustiku arendamine Ida-Viru regiooni üheselt ning veeteedega seotud ettevõtluse arendamine, sh turismiettevõtlus, luues ettevõtluseks sobiv keskkond läbi Narva-Jõesuu muuli rekonstrueerimise ning kujundades jätkusuutlikke ettevõtlusvõrgustikke läbi tugiteenuste arendamise.
Projekti raames koostatakse põhjalik veeteede arengu kontseptsioon, arendatakse välja ettevõtlusvõrgustikud Põhjaranniku ning Narva jõe veeteede potentsiaali rakendamiseks ning arendatakse füüsilist keskkonda uute teenuste pakkumise soodustamiseks. Lisaks luuakse  virtuaalne reaalsuslahendus ning töötatakse välja turismipaketid, mis tutvustavad piirkonna terviklikult, keskendudes veeteede olulisusele. 
Taotlus PEEK projektide omafinantseeringu 50%-liseks katteks."</t>
  </si>
  <si>
    <t>493 641, 69</t>
  </si>
  <si>
    <t>MAJANDUS/Puum</t>
  </si>
  <si>
    <t>Koostööprojekt Ida-Soomega külastuskeskkonna ja süsinikuneutraalse transpordi edendamisel. Juhtpartner Puumala vald, partnerid Taipalsaari vald, Lõuna-Karjala Puhkealade Sihtasutus, Alutaguse vald, Jõhvi vald ja Toila vald.</t>
  </si>
  <si>
    <t>Puumala vald, Soome Vabariik</t>
  </si>
  <si>
    <t>3 793 782</t>
  </si>
  <si>
    <t>325 270 (Ida-Viru partnerite kaasfinantseering kokku)</t>
  </si>
  <si>
    <t>MAJANDUS/Nar2</t>
  </si>
  <si>
    <t xml:space="preserve">  </t>
  </si>
  <si>
    <t>LAB University of Applied Sciences, Lappeenranta, Soome</t>
  </si>
  <si>
    <t>Narva-Jõesuu linnavalitsus, Narva linnavalitsus</t>
  </si>
  <si>
    <t>"Narva Linnavalitsus (50% OF-st) - 25000, sh 2025 - 10 000, 2026 - 7500, 2027 - 7500
Narva-Jõesuu Linnavalitsus (50% OF st) - 32 000, sh 2025- 10 000, 2026 - 11 000, 2027 -11 000"</t>
  </si>
  <si>
    <r>
      <rPr>
        <sz val="11"/>
        <color rgb="FF000000"/>
        <rFont val="Calibri"/>
        <scheme val="minor"/>
      </rPr>
      <t>Turismiteenuste innovaatilisuse kasvatamine, digi- ja rohep</t>
    </r>
    <r>
      <rPr>
        <sz val="11"/>
        <color rgb="FF000000"/>
        <rFont val="Times New Roman"/>
      </rPr>
      <t>öö</t>
    </r>
    <r>
      <rPr>
        <sz val="11"/>
        <color rgb="FF000000"/>
        <rFont val="Calibri"/>
        <scheme val="minor"/>
      </rPr>
      <t>rde l</t>
    </r>
    <r>
      <rPr>
        <sz val="11"/>
        <color rgb="FF000000"/>
        <rFont val="Times New Roman"/>
      </rPr>
      <t>ä</t>
    </r>
    <r>
      <rPr>
        <sz val="11"/>
        <color rgb="FF000000"/>
        <rFont val="Calibri"/>
        <scheme val="minor"/>
      </rPr>
      <t>biviimine turismisektoris</t>
    </r>
  </si>
  <si>
    <t>MAJANDUS/IVEK2</t>
  </si>
  <si>
    <t>Ettevõtjate mentorprogrammid</t>
  </si>
  <si>
    <t>"Mentorlusklubi loomine. Mõeldud alustavatele ettevõtetele (kuni 3.a.). Iga mentii saab omale mentori. Mentoritena osalevad juba kogemustega ettevõtjad erinevatest tegevusvaldkondadest, kes kõik panustavad oma ettevõtlusteadmiste ja – kogemustega. 
Klubikohtumiste raames toimuvad teemakoolitused, rühmatööd ja mõttevahetused, uute kontaktide loomine, koostöö võimaluste arutamine, kogemuse jagamine, väljakutsete analüüs ja parimate lahenduste  otsing, samuti ka õppereisid ja huvitavate ettevõtete külastused."</t>
  </si>
  <si>
    <t xml:space="preserve">Maakonna KOV-d </t>
  </si>
  <si>
    <t>Alustavatele ja tegutsevatele ettevõtetele suunatud võrgustiku arendamine. Kogukonnaruumide ja co-working ruumide rajamine. Võrgustiku tegevuste koordineerimine, ühisürituste korraldamine (nt häkatonid, startupide ja suurettevõtete ühisprojektide algatamine, networking üritused)</t>
  </si>
  <si>
    <t>MAJANDUS/IVIA1</t>
  </si>
  <si>
    <t xml:space="preserve">Ida-Viru maakonna kohaturundustegevused uute välisotseinvesteeringute toomiseks maakonda, osalemine messidel, äriüritustel, seminaride ja konversentside korraldamine Eestis ja sihtriikides, sihtgrupp peamiselt tootmisettevõtted, mis sobituvad ÕÜF võimalustega või ÕÜF meetmete järgselt ankurettevõtete väärtusahelatega. Tulemuseks majanduskeskkonna mitmekesistamine, erainvestorite poolt uute töökohtade loomine, nõudluse kasv tööjõuturul. Turundustegevusi viiakse ellu koostööd EISA välisinvesteeringute keskusega </t>
  </si>
  <si>
    <t>IVIA</t>
  </si>
  <si>
    <t>Ida-Virumaa ettevõtlus on mitmekesine, innovatiivne ja konkurentsivõimeline</t>
  </si>
  <si>
    <t>Tugiteenused, nõustamine, koolitused, inkubatsiooniteenused uutele ja juba toimivatele ettevõtetele (turundus, eksport, ettevõttega alustamine, ärikontaktide vahendus, jms). Tänaste teenuste pakkumine suuremas mahus ning uute tugiteenuste arendus.</t>
  </si>
  <si>
    <t>LOOME/IVEK3</t>
  </si>
  <si>
    <t xml:space="preserve">Ida-Viru Loomeklastri maakondlikud arendustegevused </t>
  </si>
  <si>
    <t>Ida-Viru Loomeklastri maakondlikud arendustegevused on suunatud maakonna senise majandusmudeli mitmekesistamiseks ja väike (mikro)ettevõtete arendamiseks. Tegevuste fookuses on maakonna loomemajanduse valdkonna arendamine ja loomeettevõtete võrgustiku tugevdamine (nt. 2024.a. tegevused: üle maakondliku sündmuste planeerimissüsteemi arendamine (IT-arendus);  maakonna ühise müügiala korraldus Madrilaadal Tallinnas; õppereis; koolitused; maakonna loomevaldkonna tegijate tutvustamine läbi videolugude; loomeklastri maakondliku loovettevõtjate andmebaasi arendamine;  Loomemajanduse Fookuspäeva korraldamine;  võrgustiku loomise ringreisid maakonnas), loomemajandusvaldkonna õpilasfirmade arendamine</t>
  </si>
  <si>
    <r>
      <t xml:space="preserve">Ida-Virumaal toimib 2035. aastal mitmekesine ja </t>
    </r>
    <r>
      <rPr>
        <sz val="11"/>
        <color theme="1"/>
        <rFont val="Times New Roman"/>
        <family val="1"/>
      </rPr>
      <t>ä</t>
    </r>
    <r>
      <rPr>
        <sz val="11"/>
        <color theme="1"/>
        <rFont val="Calibri"/>
        <family val="2"/>
        <scheme val="minor"/>
      </rPr>
      <t>riliselt edukas loomemajanduse klaster.</t>
    </r>
  </si>
  <si>
    <r>
      <t>Kultuuriettev</t>
    </r>
    <r>
      <rPr>
        <sz val="11"/>
        <color theme="1"/>
        <rFont val="Times New Roman"/>
        <family val="1"/>
      </rPr>
      <t>õ</t>
    </r>
    <r>
      <rPr>
        <sz val="11"/>
        <color theme="1"/>
        <rFont val="Calibri"/>
        <family val="2"/>
        <scheme val="minor"/>
      </rPr>
      <t>tluse ja loomemajanduse arendamine</t>
    </r>
  </si>
  <si>
    <t xml:space="preserve"> integreeritud projektidest kasu saanud organisatsioonide arv</t>
  </si>
  <si>
    <t>LOOME/sym4</t>
  </si>
  <si>
    <t xml:space="preserve">Narvas Astri Keskuses ja Sillamäel SillArt galeriis maakonna kunstnikele väljundi pakkumine. 1) Kahe galerii arendamine ja aktiivse näitusteelu korraldamine maakonna kunstnikele sh kuraatorite avatud loengud huvilistele ja avatud work-shopid professionaalsete kunstnike juhendamisel. 2) Ühe näituse korraldamine aastas koostöös professioonaalsete kuraatoritega, kus oleks eksponeeritud ja mõtestatud meie maakonna tööstuskunsti pärandit ning kaasatud erinevaid kunstnikke.  3) Näituste tutvustamine huvilistele koostöös Kunstibussiga (NART, EKKK, Tartu Pallase kunstikool), mis toob huvilisi Tallinnast ja Tartust Sillamäele ning Narva. Projekt on strateegiliselt tähtis maakonna kujutavatele kunstnikele stabiilse väljundi tagamiseks, maakonna kultuurielu- ja külastuskeskkonna elavdamiseks. </t>
  </si>
  <si>
    <t>Maakonna kunstnike ühendused Narvas (Vestervalli - 30 liiget) ja Kohtla-Järvel (30 liiget); Narva Astri Grupp; Sillamäe linnavalitsus; Sillamäe Muuseum; SillArt MTÜ; Narva Kunstiresidentuur; Kohtla-Järve Põlevkivimuuseum, Sillamäe Gümnaasium</t>
  </si>
  <si>
    <t>LOOME/Nar3</t>
  </si>
  <si>
    <t>"Narva  - Euroopa Kultuuripealinn 2036 programmi ettevalmistamine. Euroopa Kultuuripealinn on rahvusvaheliselt ambitsioonikas projekt, mis nõuab selgelt kogu regiooni kaasamist. Projekti edukal realiseerumisel haarab see kaasa kogu regiooni teenusmajanduse sektori. 
Et Narva saaks taas kandideerida Euroopa Kultuuripealinnaks on vaja teha ettevalmistavaid tegevusi. 1) Töörühma loomine ja tegevuste suundade määramine; 2) Arendada ja tugevdada seniseid rahvusvahelise ambitsiooniga algatusi maakonnas; 3) Maakonna koostöövõrgustiku loomine; 4) Planeerida, korraldada ja ellu viia Narva linna ettevalmistustegevused (sh kultuurisündmuste programmid) Euroopa kultuuripealinnaks kandideerimise eesmärgil. "</t>
  </si>
  <si>
    <t>LOOME/Toi2</t>
  </si>
  <si>
    <t>Loomelavka on suunatud loovuse ja käelise osavuse arendamisele, pakkudes osalejatele võimalust avastada ja väljendada oma loovust läbi erinevate käsitöö- ja loominguliste tegevuste. Loomelavka ehk liikuv käsitöö- ja loometuba pakub töötubasid erinevates paikades ja oludes, olles kättesaadav igale huvilisele olenemata tema asukohast. See võimaldab jõuda üle maakonna ka nendeni, kellel pole tavaliselt ligipääsu loomevõimalustele või kes elavad kaugemates piirkondades, kus sellised võimalused võivad olla piiratud. Loomelavka on innovatiivne lähenemine loometöötubade korraldamisele, viies need traditsioonilistest stuudiotest välja ja tuues need inimesteni igapäevastes keskkondades. Antud projektiga pakutakse uusi koolitusi ja arenemise võimalusi ning hõivatust erinevatele käsitöö- ja loomevaldkonna inimestele, läbi mille paraneb võrgustiku koostöö.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</si>
</sst>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425]_-;\-* #,##0.00\ [$€-425]_-;_-* &quot;-&quot;??\ [$€-425]_-;_-@_-"/>
  </numFmts>
  <fonts count="18" x14ac:knownFonts="1">
    <font>
      <sz val="11"/>
      <color theme="1"/>
      <name val="Calibri"/>
      <family val="2"/>
      <charset val="186"/>
      <scheme val="minor"/>
    </font>
    <font>
      <b/>
      <sz val="11"/>
      <color theme="1"/>
      <name val="Calibri"/>
      <family val="2"/>
      <scheme val="minor"/>
    </font>
    <font>
      <sz val="11"/>
      <color rgb="FF000000"/>
      <name val="Calibri"/>
      <family val="2"/>
      <scheme val="minor"/>
    </font>
    <font>
      <sz val="9"/>
      <color theme="1"/>
      <name val="Segoe UI"/>
      <family val="2"/>
    </font>
    <font>
      <sz val="11"/>
      <color theme="1"/>
      <name val="Calibri"/>
      <family val="2"/>
      <scheme val="minor"/>
    </font>
    <font>
      <sz val="11"/>
      <color theme="1"/>
      <name val="Times New Roman"/>
      <family val="1"/>
    </font>
    <font>
      <sz val="11"/>
      <color rgb="FFFF0000"/>
      <name val="Calibri"/>
      <family val="2"/>
      <scheme val="minor"/>
    </font>
    <font>
      <sz val="11"/>
      <color rgb="FF000000"/>
      <name val="Calibri"/>
      <family val="2"/>
      <charset val="186"/>
      <scheme val="minor"/>
    </font>
    <font>
      <sz val="11"/>
      <color rgb="FF000000"/>
      <name val="Aptos Narrow"/>
      <family val="2"/>
      <charset val="186"/>
    </font>
    <font>
      <sz val="11"/>
      <color rgb="FF000000"/>
      <name val="Calibri"/>
      <charset val="1"/>
    </font>
    <font>
      <b/>
      <sz val="11"/>
      <color theme="1"/>
      <name val="Calibri"/>
      <family val="2"/>
      <charset val="186"/>
      <scheme val="minor"/>
    </font>
    <font>
      <i/>
      <sz val="11"/>
      <color theme="1"/>
      <name val="Calibri"/>
      <family val="2"/>
      <charset val="186"/>
      <scheme val="minor"/>
    </font>
    <font>
      <sz val="11"/>
      <color rgb="FF000000"/>
      <name val="Aptos Narrow"/>
      <charset val="1"/>
    </font>
    <font>
      <sz val="11"/>
      <color rgb="FFFF0000"/>
      <name val="Calibri"/>
      <family val="2"/>
      <charset val="186"/>
      <scheme val="minor"/>
    </font>
    <font>
      <sz val="11"/>
      <color rgb="FF000000"/>
      <name val="Calibri"/>
      <scheme val="minor"/>
    </font>
    <font>
      <sz val="11"/>
      <color rgb="FF000000"/>
      <name val="Times New Roman"/>
    </font>
    <font>
      <i/>
      <sz val="11"/>
      <color rgb="FF000000"/>
      <name val="Calibri"/>
      <family val="2"/>
      <charset val="186"/>
      <scheme val="minor"/>
    </font>
    <font>
      <b/>
      <sz val="11"/>
      <color rgb="FF000000"/>
      <name val="Aptos Narrow"/>
      <charset val="1"/>
    </font>
  </fonts>
  <fills count="9">
    <fill>
      <patternFill patternType="none"/>
    </fill>
    <fill>
      <patternFill patternType="gray125"/>
    </fill>
    <fill>
      <patternFill patternType="solid">
        <fgColor theme="2"/>
        <bgColor indexed="64"/>
      </patternFill>
    </fill>
    <fill>
      <patternFill patternType="solid">
        <fgColor rgb="FFFFFFFF"/>
        <bgColor rgb="FF000000"/>
      </patternFill>
    </fill>
    <fill>
      <patternFill patternType="solid">
        <fgColor rgb="FFFFFF00"/>
        <bgColor indexed="64"/>
      </patternFill>
    </fill>
    <fill>
      <patternFill patternType="solid">
        <fgColor rgb="FFFFFF00"/>
        <bgColor rgb="FF000000"/>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bottom style="double">
        <color rgb="FF000000"/>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style="double">
        <color rgb="FF000000"/>
      </bottom>
      <diagonal/>
    </border>
    <border>
      <left style="thin">
        <color indexed="64"/>
      </left>
      <right style="thin">
        <color indexed="64"/>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right/>
      <top/>
      <bottom style="thin">
        <color rgb="FF000000"/>
      </bottom>
      <diagonal/>
    </border>
  </borders>
  <cellStyleXfs count="1">
    <xf numFmtId="0" fontId="0" fillId="0" borderId="0"/>
  </cellStyleXfs>
  <cellXfs count="131">
    <xf numFmtId="0" fontId="0" fillId="0" borderId="0" xfId="0"/>
    <xf numFmtId="0" fontId="1" fillId="0" borderId="0" xfId="0" applyFont="1"/>
    <xf numFmtId="49" fontId="0" fillId="0" borderId="0" xfId="0" applyNumberFormat="1" applyAlignment="1">
      <alignment wrapText="1"/>
    </xf>
    <xf numFmtId="49" fontId="1" fillId="0" borderId="0" xfId="0" applyNumberFormat="1" applyFont="1" applyAlignment="1">
      <alignment wrapText="1"/>
    </xf>
    <xf numFmtId="0" fontId="0" fillId="0" borderId="1" xfId="0" applyBorder="1"/>
    <xf numFmtId="49" fontId="0" fillId="0" borderId="1" xfId="0" applyNumberFormat="1" applyBorder="1" applyAlignment="1">
      <alignment wrapText="1"/>
    </xf>
    <xf numFmtId="0" fontId="2" fillId="0" borderId="1" xfId="0" applyFont="1" applyBorder="1" applyAlignment="1">
      <alignment wrapText="1"/>
    </xf>
    <xf numFmtId="0" fontId="2" fillId="0" borderId="1" xfId="0" applyFont="1" applyBorder="1" applyAlignment="1">
      <alignment vertical="top" wrapText="1"/>
    </xf>
    <xf numFmtId="3" fontId="0" fillId="0" borderId="1" xfId="0" applyNumberFormat="1" applyBorder="1"/>
    <xf numFmtId="49" fontId="3" fillId="0" borderId="1" xfId="0" applyNumberFormat="1" applyFont="1" applyBorder="1" applyAlignment="1">
      <alignment wrapText="1"/>
    </xf>
    <xf numFmtId="0" fontId="1" fillId="0" borderId="0" xfId="0" applyFont="1" applyAlignment="1">
      <alignment wrapText="1"/>
    </xf>
    <xf numFmtId="0" fontId="0" fillId="0" borderId="1" xfId="0" applyBorder="1" applyAlignment="1">
      <alignment wrapText="1"/>
    </xf>
    <xf numFmtId="0" fontId="0" fillId="0" borderId="0" xfId="0" applyAlignment="1">
      <alignment wrapText="1"/>
    </xf>
    <xf numFmtId="0" fontId="0" fillId="4" borderId="0" xfId="0" applyFill="1"/>
    <xf numFmtId="0" fontId="0" fillId="4" borderId="1" xfId="0" applyFill="1" applyBorder="1" applyAlignment="1">
      <alignment wrapText="1"/>
    </xf>
    <xf numFmtId="49" fontId="0" fillId="4" borderId="1" xfId="0" applyNumberFormat="1" applyFill="1" applyBorder="1" applyAlignment="1">
      <alignment wrapText="1"/>
    </xf>
    <xf numFmtId="0" fontId="0" fillId="4" borderId="1" xfId="0" applyFill="1" applyBorder="1"/>
    <xf numFmtId="3" fontId="0" fillId="4" borderId="1" xfId="0" applyNumberFormat="1" applyFill="1" applyBorder="1"/>
    <xf numFmtId="49" fontId="1" fillId="2" borderId="2" xfId="0" applyNumberFormat="1" applyFont="1" applyFill="1" applyBorder="1" applyAlignment="1">
      <alignment wrapText="1"/>
    </xf>
    <xf numFmtId="0" fontId="4" fillId="0" borderId="1" xfId="0" applyFont="1" applyBorder="1" applyAlignment="1">
      <alignment vertical="center" wrapText="1"/>
    </xf>
    <xf numFmtId="0" fontId="6" fillId="0" borderId="1" xfId="0" applyFont="1" applyBorder="1" applyAlignment="1">
      <alignment wrapText="1"/>
    </xf>
    <xf numFmtId="0" fontId="2" fillId="3" borderId="1" xfId="0" applyFont="1" applyFill="1" applyBorder="1" applyAlignment="1">
      <alignment horizontal="center" vertical="center" wrapText="1"/>
    </xf>
    <xf numFmtId="0" fontId="6" fillId="4" borderId="1" xfId="0" applyFont="1" applyFill="1" applyBorder="1" applyAlignment="1">
      <alignment vertical="center" wrapText="1"/>
    </xf>
    <xf numFmtId="0" fontId="2" fillId="0" borderId="1" xfId="0" applyFont="1" applyBorder="1" applyAlignment="1">
      <alignment vertical="center" wrapText="1"/>
    </xf>
    <xf numFmtId="0" fontId="4" fillId="0" borderId="1" xfId="0" applyFont="1" applyBorder="1" applyAlignment="1">
      <alignment wrapText="1"/>
    </xf>
    <xf numFmtId="0" fontId="6" fillId="0" borderId="1" xfId="0" applyFont="1" applyBorder="1" applyAlignment="1">
      <alignment vertical="center" wrapText="1"/>
    </xf>
    <xf numFmtId="0" fontId="2" fillId="4" borderId="1" xfId="0" applyFont="1" applyFill="1" applyBorder="1" applyAlignment="1">
      <alignment vertical="center" wrapText="1"/>
    </xf>
    <xf numFmtId="0" fontId="7" fillId="4" borderId="1" xfId="0" applyFont="1" applyFill="1" applyBorder="1" applyAlignment="1">
      <alignment vertical="center" wrapText="1"/>
    </xf>
    <xf numFmtId="0" fontId="4" fillId="4" borderId="1" xfId="0" applyFont="1" applyFill="1" applyBorder="1" applyAlignment="1">
      <alignment vertical="center" wrapText="1"/>
    </xf>
    <xf numFmtId="4" fontId="0" fillId="0" borderId="1" xfId="0" applyNumberFormat="1" applyBorder="1"/>
    <xf numFmtId="164" fontId="0" fillId="0" borderId="0" xfId="0" applyNumberFormat="1"/>
    <xf numFmtId="3" fontId="0" fillId="0" borderId="0" xfId="0" applyNumberFormat="1"/>
    <xf numFmtId="0" fontId="0" fillId="0" borderId="1" xfId="0" applyBorder="1" applyAlignment="1">
      <alignment vertical="center"/>
    </xf>
    <xf numFmtId="49" fontId="0" fillId="0" borderId="1" xfId="0" applyNumberFormat="1" applyBorder="1" applyAlignment="1">
      <alignment vertical="center" wrapText="1"/>
    </xf>
    <xf numFmtId="3" fontId="0" fillId="0" borderId="1" xfId="0" applyNumberFormat="1" applyBorder="1" applyAlignment="1">
      <alignment vertical="center"/>
    </xf>
    <xf numFmtId="0" fontId="0" fillId="0" borderId="1" xfId="0" applyBorder="1" applyAlignment="1">
      <alignment vertical="center" wrapText="1"/>
    </xf>
    <xf numFmtId="49" fontId="3" fillId="0" borderId="1" xfId="0" applyNumberFormat="1" applyFont="1" applyBorder="1" applyAlignment="1">
      <alignment vertical="center" wrapText="1"/>
    </xf>
    <xf numFmtId="0" fontId="0" fillId="0" borderId="0" xfId="0" applyAlignment="1">
      <alignment vertical="center"/>
    </xf>
    <xf numFmtId="0" fontId="0" fillId="4" borderId="1" xfId="0" applyFill="1" applyBorder="1" applyAlignment="1">
      <alignment vertical="center"/>
    </xf>
    <xf numFmtId="49" fontId="0" fillId="4" borderId="1" xfId="0" applyNumberFormat="1" applyFill="1" applyBorder="1" applyAlignment="1">
      <alignment vertical="center" wrapText="1"/>
    </xf>
    <xf numFmtId="3" fontId="0" fillId="4" borderId="1" xfId="0" applyNumberFormat="1" applyFill="1" applyBorder="1" applyAlignment="1">
      <alignment vertical="center"/>
    </xf>
    <xf numFmtId="3" fontId="0" fillId="4" borderId="1" xfId="0" applyNumberFormat="1" applyFill="1" applyBorder="1" applyAlignment="1">
      <alignment vertical="center" wrapText="1"/>
    </xf>
    <xf numFmtId="0" fontId="0" fillId="4" borderId="1" xfId="0" applyFill="1" applyBorder="1" applyAlignment="1">
      <alignment vertical="center" wrapText="1"/>
    </xf>
    <xf numFmtId="0" fontId="0" fillId="4" borderId="0" xfId="0" applyFill="1" applyAlignment="1">
      <alignment vertical="center"/>
    </xf>
    <xf numFmtId="4" fontId="0" fillId="4" borderId="1" xfId="0" applyNumberFormat="1" applyFill="1" applyBorder="1" applyAlignment="1">
      <alignment vertical="center"/>
    </xf>
    <xf numFmtId="0" fontId="0" fillId="0" borderId="0" xfId="0" applyAlignment="1">
      <alignment vertical="top"/>
    </xf>
    <xf numFmtId="4" fontId="0" fillId="4" borderId="1" xfId="0" applyNumberFormat="1" applyFill="1" applyBorder="1" applyAlignment="1">
      <alignment horizontal="right" vertical="center"/>
    </xf>
    <xf numFmtId="0" fontId="8" fillId="5" borderId="1" xfId="0" applyFont="1" applyFill="1" applyBorder="1"/>
    <xf numFmtId="0" fontId="8" fillId="5" borderId="3" xfId="0" applyFont="1" applyFill="1" applyBorder="1"/>
    <xf numFmtId="3" fontId="0" fillId="0" borderId="0" xfId="0" applyNumberFormat="1" applyAlignment="1">
      <alignment wrapText="1"/>
    </xf>
    <xf numFmtId="0" fontId="9" fillId="4" borderId="0" xfId="0" applyFont="1" applyFill="1" applyAlignment="1">
      <alignment horizontal="left" wrapText="1"/>
    </xf>
    <xf numFmtId="0" fontId="8" fillId="5" borderId="4" xfId="0" applyFont="1" applyFill="1" applyBorder="1"/>
    <xf numFmtId="0" fontId="10" fillId="0" borderId="0" xfId="0" applyFont="1"/>
    <xf numFmtId="0" fontId="0" fillId="0" borderId="0" xfId="0" applyAlignment="1">
      <alignment horizontal="center"/>
    </xf>
    <xf numFmtId="1" fontId="0" fillId="0" borderId="0" xfId="0" applyNumberFormat="1"/>
    <xf numFmtId="0" fontId="0" fillId="0" borderId="5" xfId="0" applyBorder="1" applyAlignment="1">
      <alignment vertical="center" wrapText="1"/>
    </xf>
    <xf numFmtId="1" fontId="0" fillId="0" borderId="5" xfId="0" applyNumberFormat="1" applyBorder="1" applyAlignment="1">
      <alignment vertical="center" wrapText="1"/>
    </xf>
    <xf numFmtId="0" fontId="0" fillId="0" borderId="13" xfId="0" applyBorder="1" applyAlignment="1">
      <alignment vertical="center" wrapText="1"/>
    </xf>
    <xf numFmtId="0" fontId="0" fillId="0" borderId="13" xfId="0" applyBorder="1" applyAlignment="1">
      <alignment vertical="center"/>
    </xf>
    <xf numFmtId="1" fontId="0" fillId="0" borderId="10" xfId="0" applyNumberFormat="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1" fontId="0" fillId="0" borderId="9" xfId="0" applyNumberFormat="1" applyBorder="1" applyAlignment="1">
      <alignment vertical="center" wrapText="1"/>
    </xf>
    <xf numFmtId="1" fontId="0" fillId="0" borderId="6" xfId="0" applyNumberFormat="1" applyBorder="1" applyAlignment="1">
      <alignment vertical="center" wrapText="1"/>
    </xf>
    <xf numFmtId="0" fontId="0" fillId="0" borderId="7" xfId="0" applyBorder="1" applyAlignment="1">
      <alignment vertical="center" wrapText="1"/>
    </xf>
    <xf numFmtId="3" fontId="0" fillId="8" borderId="1" xfId="0" applyNumberFormat="1" applyFill="1" applyBorder="1" applyAlignment="1">
      <alignment vertical="center"/>
    </xf>
    <xf numFmtId="0" fontId="0" fillId="0" borderId="17" xfId="0" applyBorder="1" applyAlignment="1">
      <alignment vertical="center" wrapText="1"/>
    </xf>
    <xf numFmtId="0" fontId="0" fillId="0" borderId="5" xfId="0" applyBorder="1" applyAlignment="1">
      <alignment vertical="center"/>
    </xf>
    <xf numFmtId="0" fontId="0" fillId="0" borderId="12" xfId="0" applyBorder="1" applyAlignment="1">
      <alignment vertical="center" wrapText="1"/>
    </xf>
    <xf numFmtId="0" fontId="0" fillId="0" borderId="5" xfId="0" applyBorder="1" applyAlignment="1">
      <alignment horizontal="center" vertical="center" wrapText="1"/>
    </xf>
    <xf numFmtId="3" fontId="0" fillId="8" borderId="3" xfId="0" applyNumberFormat="1" applyFill="1" applyBorder="1" applyAlignment="1">
      <alignment vertical="center"/>
    </xf>
    <xf numFmtId="3" fontId="0" fillId="8" borderId="18" xfId="0" applyNumberFormat="1" applyFill="1" applyBorder="1" applyAlignment="1">
      <alignment vertical="center"/>
    </xf>
    <xf numFmtId="0" fontId="0" fillId="0" borderId="9" xfId="0" applyBorder="1" applyAlignment="1">
      <alignment horizontal="center" vertical="center" wrapText="1"/>
    </xf>
    <xf numFmtId="3" fontId="0" fillId="8" borderId="20" xfId="0" applyNumberFormat="1" applyFill="1" applyBorder="1" applyAlignment="1">
      <alignment vertical="center"/>
    </xf>
    <xf numFmtId="3" fontId="0" fillId="0" borderId="18" xfId="0" applyNumberFormat="1" applyBorder="1" applyAlignment="1">
      <alignment vertical="center"/>
    </xf>
    <xf numFmtId="49" fontId="0" fillId="0" borderId="2" xfId="0" applyNumberFormat="1" applyBorder="1" applyAlignment="1">
      <alignment vertical="center" wrapText="1"/>
    </xf>
    <xf numFmtId="3" fontId="0" fillId="0" borderId="3" xfId="0" applyNumberFormat="1" applyBorder="1" applyAlignment="1">
      <alignment vertical="center"/>
    </xf>
    <xf numFmtId="1" fontId="10" fillId="0" borderId="0" xfId="0" applyNumberFormat="1" applyFont="1"/>
    <xf numFmtId="0" fontId="0" fillId="0" borderId="0" xfId="0" applyAlignment="1">
      <alignment vertical="center" wrapText="1"/>
    </xf>
    <xf numFmtId="1" fontId="0" fillId="0" borderId="0" xfId="0" applyNumberFormat="1" applyAlignment="1">
      <alignment wrapText="1"/>
    </xf>
    <xf numFmtId="0" fontId="0" fillId="0" borderId="16" xfId="0" applyBorder="1"/>
    <xf numFmtId="3" fontId="0" fillId="0" borderId="19" xfId="0" applyNumberFormat="1" applyBorder="1" applyAlignment="1">
      <alignment vertical="center"/>
    </xf>
    <xf numFmtId="3" fontId="0" fillId="8" borderId="2" xfId="0" applyNumberFormat="1" applyFill="1" applyBorder="1" applyAlignment="1">
      <alignment vertical="center"/>
    </xf>
    <xf numFmtId="3" fontId="0" fillId="8" borderId="21" xfId="0" applyNumberFormat="1" applyFill="1" applyBorder="1" applyAlignment="1">
      <alignment vertical="center"/>
    </xf>
    <xf numFmtId="3" fontId="0" fillId="0" borderId="16" xfId="0" applyNumberFormat="1" applyBorder="1" applyAlignment="1">
      <alignment vertical="center"/>
    </xf>
    <xf numFmtId="0" fontId="0" fillId="0" borderId="22" xfId="0" applyBorder="1"/>
    <xf numFmtId="3" fontId="0" fillId="8" borderId="23" xfId="0" applyNumberFormat="1" applyFill="1" applyBorder="1" applyAlignment="1">
      <alignment vertical="center"/>
    </xf>
    <xf numFmtId="3" fontId="0" fillId="8" borderId="24" xfId="0" applyNumberFormat="1" applyFill="1" applyBorder="1" applyAlignment="1">
      <alignment vertical="center"/>
    </xf>
    <xf numFmtId="3" fontId="10" fillId="8" borderId="25" xfId="0" applyNumberFormat="1" applyFont="1" applyFill="1" applyBorder="1" applyAlignment="1">
      <alignment vertical="center"/>
    </xf>
    <xf numFmtId="0" fontId="12" fillId="0" borderId="8" xfId="0" applyFont="1" applyBorder="1" applyAlignment="1">
      <alignment vertical="center" wrapText="1"/>
    </xf>
    <xf numFmtId="0" fontId="0" fillId="0" borderId="14" xfId="0" applyBorder="1" applyAlignment="1">
      <alignment vertical="center" wrapText="1"/>
    </xf>
    <xf numFmtId="3" fontId="0" fillId="8" borderId="5" xfId="0" applyNumberFormat="1" applyFill="1" applyBorder="1" applyAlignment="1">
      <alignment vertical="center"/>
    </xf>
    <xf numFmtId="3" fontId="0" fillId="8" borderId="7" xfId="0" applyNumberFormat="1" applyFill="1" applyBorder="1" applyAlignment="1">
      <alignment vertical="center"/>
    </xf>
    <xf numFmtId="0" fontId="2" fillId="4" borderId="1" xfId="0" applyFont="1" applyFill="1" applyBorder="1" applyAlignment="1">
      <alignment wrapText="1"/>
    </xf>
    <xf numFmtId="0" fontId="12" fillId="0" borderId="7" xfId="0" applyFont="1" applyBorder="1" applyAlignment="1">
      <alignment vertical="center" wrapText="1"/>
    </xf>
    <xf numFmtId="0" fontId="12" fillId="0" borderId="7" xfId="0" applyFont="1" applyBorder="1" applyAlignment="1">
      <alignment horizontal="left" vertical="center" wrapText="1"/>
    </xf>
    <xf numFmtId="1" fontId="10" fillId="7" borderId="12" xfId="0" applyNumberFormat="1" applyFont="1" applyFill="1" applyBorder="1" applyAlignment="1">
      <alignment horizontal="center"/>
    </xf>
    <xf numFmtId="1" fontId="10" fillId="7" borderId="13" xfId="0" applyNumberFormat="1" applyFont="1" applyFill="1" applyBorder="1" applyAlignment="1">
      <alignment horizontal="center"/>
    </xf>
    <xf numFmtId="1" fontId="10" fillId="7" borderId="11" xfId="0" applyNumberFormat="1" applyFont="1" applyFill="1" applyBorder="1" applyAlignment="1">
      <alignment horizontal="center"/>
    </xf>
    <xf numFmtId="3" fontId="10" fillId="7" borderId="25" xfId="0" applyNumberFormat="1" applyFont="1" applyFill="1" applyBorder="1" applyAlignment="1">
      <alignment vertical="center"/>
    </xf>
    <xf numFmtId="0" fontId="7" fillId="0" borderId="9" xfId="0" applyFont="1" applyBorder="1" applyAlignment="1">
      <alignment horizontal="center" vertical="center" wrapText="1"/>
    </xf>
    <xf numFmtId="0" fontId="17" fillId="7" borderId="27" xfId="0" applyFont="1" applyFill="1" applyBorder="1" applyAlignment="1">
      <alignment horizontal="center" vertical="center" wrapText="1"/>
    </xf>
    <xf numFmtId="1" fontId="13" fillId="0" borderId="5" xfId="0" applyNumberFormat="1" applyFont="1" applyBorder="1" applyAlignment="1">
      <alignment vertical="center" wrapText="1"/>
    </xf>
    <xf numFmtId="0" fontId="10" fillId="7" borderId="31" xfId="0" applyFont="1" applyFill="1" applyBorder="1" applyAlignment="1">
      <alignment vertical="center" wrapText="1"/>
    </xf>
    <xf numFmtId="0" fontId="7" fillId="0" borderId="9" xfId="0" applyFont="1" applyBorder="1" applyAlignment="1">
      <alignment vertical="center" wrapText="1"/>
    </xf>
    <xf numFmtId="0" fontId="7" fillId="0" borderId="5" xfId="0" applyFont="1" applyBorder="1" applyAlignment="1">
      <alignment horizontal="center" vertical="center" wrapText="1"/>
    </xf>
    <xf numFmtId="0" fontId="10" fillId="0" borderId="33" xfId="0" applyFont="1" applyBorder="1" applyAlignment="1">
      <alignment horizontal="left"/>
    </xf>
    <xf numFmtId="0" fontId="10" fillId="0" borderId="0" xfId="0" applyFont="1" applyAlignment="1">
      <alignment horizontal="left"/>
    </xf>
    <xf numFmtId="0" fontId="7" fillId="0" borderId="5" xfId="0" applyFont="1" applyBorder="1" applyAlignment="1">
      <alignment vertical="center" wrapText="1"/>
    </xf>
    <xf numFmtId="0" fontId="10" fillId="0" borderId="0" xfId="0" applyFont="1" applyAlignment="1">
      <alignment horizontal="left"/>
    </xf>
    <xf numFmtId="1" fontId="0" fillId="6" borderId="8" xfId="0" applyNumberFormat="1" applyFill="1" applyBorder="1" applyAlignment="1">
      <alignment horizontal="center" wrapText="1"/>
    </xf>
    <xf numFmtId="1" fontId="0" fillId="6" borderId="5" xfId="0" applyNumberFormat="1" applyFill="1" applyBorder="1" applyAlignment="1">
      <alignment horizontal="center" wrapText="1"/>
    </xf>
    <xf numFmtId="0" fontId="0" fillId="0" borderId="15" xfId="0" applyBorder="1" applyAlignment="1">
      <alignment horizontal="left"/>
    </xf>
    <xf numFmtId="0" fontId="0" fillId="0" borderId="5" xfId="0" applyBorder="1" applyAlignment="1">
      <alignment horizontal="left"/>
    </xf>
    <xf numFmtId="0" fontId="11" fillId="0" borderId="9" xfId="0" applyFont="1" applyBorder="1" applyAlignment="1">
      <alignment horizontal="left"/>
    </xf>
    <xf numFmtId="0" fontId="11" fillId="0" borderId="5" xfId="0" applyFont="1" applyBorder="1" applyAlignment="1">
      <alignment horizontal="left"/>
    </xf>
    <xf numFmtId="0" fontId="0" fillId="6" borderId="5" xfId="0" applyFill="1" applyBorder="1" applyAlignment="1">
      <alignment horizontal="center" vertical="center"/>
    </xf>
    <xf numFmtId="0" fontId="0" fillId="6" borderId="7" xfId="0" applyFill="1" applyBorder="1" applyAlignment="1">
      <alignment horizontal="center" vertical="center"/>
    </xf>
    <xf numFmtId="0" fontId="0" fillId="6" borderId="15" xfId="0" applyFill="1" applyBorder="1" applyAlignment="1">
      <alignment horizontal="center" vertical="center"/>
    </xf>
    <xf numFmtId="0" fontId="0" fillId="6" borderId="9" xfId="0" applyFill="1" applyBorder="1" applyAlignment="1">
      <alignment horizontal="center" vertical="center" wrapText="1"/>
    </xf>
    <xf numFmtId="0" fontId="0" fillId="6" borderId="15" xfId="0" applyFill="1" applyBorder="1" applyAlignment="1">
      <alignment horizontal="center" vertical="center" wrapText="1"/>
    </xf>
    <xf numFmtId="0" fontId="0" fillId="6" borderId="5" xfId="0" applyFill="1" applyBorder="1" applyAlignment="1">
      <alignment horizontal="center" vertical="center" wrapText="1"/>
    </xf>
    <xf numFmtId="0" fontId="16" fillId="0" borderId="9" xfId="0" applyFont="1" applyBorder="1" applyAlignment="1">
      <alignment horizontal="left"/>
    </xf>
    <xf numFmtId="0" fontId="10" fillId="7" borderId="28" xfId="0" applyFont="1" applyFill="1" applyBorder="1" applyAlignment="1">
      <alignment horizontal="center" vertical="center" wrapText="1"/>
    </xf>
    <xf numFmtId="0" fontId="10" fillId="7" borderId="29" xfId="0" applyFont="1" applyFill="1" applyBorder="1" applyAlignment="1">
      <alignment horizontal="center" vertical="center" wrapText="1"/>
    </xf>
    <xf numFmtId="0" fontId="10" fillId="7" borderId="30" xfId="0" applyFont="1" applyFill="1" applyBorder="1" applyAlignment="1">
      <alignment horizontal="center" vertical="center" wrapText="1"/>
    </xf>
    <xf numFmtId="0" fontId="10" fillId="7" borderId="32"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31" xfId="0" applyFont="1" applyFill="1" applyBorder="1" applyAlignment="1">
      <alignment horizontal="center" vertical="center" wrapText="1"/>
    </xf>
    <xf numFmtId="0" fontId="10" fillId="7" borderId="27" xfId="0" applyFont="1" applyFill="1" applyBorder="1" applyAlignment="1">
      <alignment horizontal="center" vertical="center" wrapText="1"/>
    </xf>
    <xf numFmtId="0" fontId="7" fillId="0" borderId="15" xfId="0" applyFont="1" applyBorder="1" applyAlignment="1">
      <alignment horizontal="left"/>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Lauri Jalonen" id="{1B486F37-8346-45CD-BE34-E43082D38BFF}" userId="c1adc1016c627b73" providerId="Windows Live"/>
  <person displayName="Külaliskasutaja" id="{77F00017-C972-4C4A-B10D-38A52AB95A77}" userId="S::urn:spo:anon#a21a76f752f715bc34315b96dd9dbc2a178ebc809793304ea5f44afc72ce4553::" providerId="AD"/>
</personList>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4-04-26T07:41:27.03" personId="{1B486F37-8346-45CD-BE34-E43082D38BFF}" id="{1DFA609B-3BA1-47E1-A754-2B6F1FE3545A}">
    <text>Siia siis valdkond (inimene jne.) lisaks võiks olla mingi unikaalne kood?</text>
  </threadedComment>
  <threadedComment ref="B4" dT="2024-04-26T07:42:01.91" personId="{1B486F37-8346-45CD-BE34-E43082D38BFF}" id="{D8946588-C95B-4087-BE17-43B33BC02BBF}">
    <text>Praegu meil seda lahtrit ei olnud aga kuidagi peaks suupärasemalt neid taotlusi vast nimetama?</text>
  </threadedComment>
  <threadedComment ref="D4" dT="2024-04-26T07:42:58.68" personId="{1B486F37-8346-45CD-BE34-E43082D38BFF}" id="{8C6AC4DC-DDBD-45BD-A7BB-53E7D1FFCCFC}">
    <text>Võib olla "taotleja" on ühesemalt mõistetav kui "juhtpartner", määruses ka taotleja kirjas</text>
  </threadedComment>
  <threadedComment ref="H4" dT="2024-04-26T07:44:50.24" personId="{1B486F37-8346-45CD-BE34-E43082D38BFF}" id="{28047C60-E181-471B-BD5C-C34F73FA41F6}">
    <text>Vaatasin, et määruses tahab saada aastate lõikes just nimelt toetuse maksimaalset summat. Kui me selle niikuinii aastate kaupa laiali lööme, siis pole ehk eraldi projekti elluviimise aja lahtrit vaja, sest niigi on näha, mis aastatel kulutusi tehakse?</text>
  </threadedComment>
  <threadedComment ref="N4" dT="2024-04-26T07:47:08.89" personId="{1B486F37-8346-45CD-BE34-E43082D38BFF}" id="{B8C8B297-89C7-4338-B3D3-18D55EB444CA}">
    <text>(4) Meetme väljundnäitajad on:
1) integreeritud territoriaalse arengu projektide arv;
2) mitme maakonna koostööprojektide arv;
3) piirkonna spetsialiseerumise ja oskuste arendamisega seotud projektide arv;
4) ettevõtlikkust ja valdkondlikku võrgustamist toetatavate projektide arv;
5) mitterahalist toetust saavate äriühingute arv;
6) avaliku ruumi arendamisse panustavate projektide arv;
7) kaasfinantseeritud projektide arv;
8) uuringute ja analüüside arv;
9) uute ja uuendatud korraldusega teenuste arv.
Kas selle peaks oma tabelise panema või mitte?</text>
  </threadedComment>
  <threadedComment ref="O4" dT="2024-04-26T07:47:52.70" personId="{1B486F37-8346-45CD-BE34-E43082D38BFF}" id="{686FD51A-559C-405B-B2CE-68123859FA5C}">
    <text>(5) Meetme tulemusnäitajad on:
1) avaliku sektori investeeringut täiendavate erasektori investeeringute maht;
2) kohaliku omavalitsuse üksuse täiendav projektiväline rahaline panus projekti tegevustesse;
3) projektide arv, milles uuendatud korraldusega teenustega seotud pinnakasutus või halduskulud vähenevad
vähemalt 20 protsenti;
4) integreeritud projektidest kasu saanud organisatsioonide arv.
Kas seda peaks oma tabelisse panema?</text>
  </threadedComment>
  <threadedComment ref="G17" dT="2024-05-17T08:37:46.64" personId="{77F00017-C972-4C4A-B10D-38A52AB95A77}" id="{7A63A25B-5DE1-43DA-A166-3AF92BE5E092}">
    <text>Ida-Virumaa partnerite kaasfinantseering kokku</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EF26B-0BB7-433B-A564-3B3BA0BF499B}">
  <sheetPr>
    <tabColor theme="9" tint="0.39997558519241921"/>
  </sheetPr>
  <dimension ref="A2:K38"/>
  <sheetViews>
    <sheetView tabSelected="1" workbookViewId="0">
      <pane ySplit="5" topLeftCell="A6" activePane="bottomLeft" state="frozen"/>
      <selection pane="bottomLeft" activeCell="C10" sqref="C10"/>
    </sheetView>
  </sheetViews>
  <sheetFormatPr defaultRowHeight="14.4" x14ac:dyDescent="0.3"/>
  <cols>
    <col min="1" max="1" width="20.109375" customWidth="1"/>
    <col min="2" max="2" width="27.5546875" customWidth="1"/>
    <col min="3" max="6" width="13.44140625" style="54" customWidth="1"/>
    <col min="7" max="7" width="30.5546875" customWidth="1"/>
    <col min="8" max="8" width="15.109375" customWidth="1"/>
    <col min="9" max="9" width="20.5546875" customWidth="1"/>
    <col min="10" max="10" width="14.5546875" customWidth="1"/>
  </cols>
  <sheetData>
    <row r="2" spans="1:11" ht="21" customHeight="1" x14ac:dyDescent="0.3">
      <c r="A2" s="109" t="s">
        <v>0</v>
      </c>
      <c r="B2" s="109"/>
      <c r="C2" s="109"/>
      <c r="D2" s="109"/>
      <c r="E2" s="109"/>
      <c r="F2" s="109"/>
      <c r="G2" s="109"/>
      <c r="H2" s="109"/>
      <c r="I2" s="109"/>
    </row>
    <row r="3" spans="1:11" ht="21" customHeight="1" x14ac:dyDescent="0.3">
      <c r="A3" s="106"/>
      <c r="B3" s="106"/>
      <c r="C3" s="106"/>
      <c r="D3" s="106"/>
      <c r="E3" s="106"/>
      <c r="F3" s="106"/>
      <c r="G3" s="107"/>
      <c r="H3" s="107"/>
      <c r="I3" s="107"/>
    </row>
    <row r="4" spans="1:11" ht="30.75" customHeight="1" x14ac:dyDescent="0.3">
      <c r="A4" s="121" t="s">
        <v>1</v>
      </c>
      <c r="B4" s="116" t="s">
        <v>2</v>
      </c>
      <c r="C4" s="110" t="s">
        <v>3</v>
      </c>
      <c r="D4" s="111"/>
      <c r="E4" s="111"/>
      <c r="F4" s="111"/>
      <c r="G4" s="117" t="s">
        <v>4</v>
      </c>
      <c r="H4" s="119" t="s">
        <v>5</v>
      </c>
      <c r="I4" s="119" t="s">
        <v>6</v>
      </c>
      <c r="J4" s="53"/>
      <c r="K4" s="53"/>
    </row>
    <row r="5" spans="1:11" x14ac:dyDescent="0.3">
      <c r="A5" s="121"/>
      <c r="B5" s="116"/>
      <c r="C5" s="96">
        <v>2024</v>
      </c>
      <c r="D5" s="97">
        <v>2025</v>
      </c>
      <c r="E5" s="97">
        <v>2026</v>
      </c>
      <c r="F5" s="98">
        <v>2027</v>
      </c>
      <c r="G5" s="118"/>
      <c r="H5" s="120"/>
      <c r="I5" s="120"/>
      <c r="J5" s="53"/>
      <c r="K5" s="53"/>
    </row>
    <row r="6" spans="1:11" x14ac:dyDescent="0.3">
      <c r="A6" s="112" t="s">
        <v>7</v>
      </c>
      <c r="B6" s="112"/>
      <c r="C6" s="113"/>
      <c r="D6" s="113"/>
      <c r="E6" s="113"/>
      <c r="F6" s="113"/>
      <c r="G6" s="113"/>
      <c r="H6" s="113"/>
      <c r="I6" s="113"/>
    </row>
    <row r="7" spans="1:11" x14ac:dyDescent="0.3">
      <c r="A7" s="113" t="s">
        <v>8</v>
      </c>
      <c r="B7" s="113"/>
      <c r="C7" s="113"/>
      <c r="D7" s="113"/>
      <c r="E7" s="113"/>
      <c r="F7" s="113"/>
      <c r="G7" s="113"/>
      <c r="H7" s="113"/>
      <c r="I7" s="113"/>
    </row>
    <row r="8" spans="1:11" x14ac:dyDescent="0.3">
      <c r="A8" s="114" t="s">
        <v>9</v>
      </c>
      <c r="B8" s="115"/>
      <c r="C8" s="115"/>
      <c r="D8" s="115"/>
      <c r="E8" s="115"/>
      <c r="F8" s="115"/>
      <c r="G8" s="115"/>
      <c r="H8" s="115"/>
      <c r="I8" s="115"/>
    </row>
    <row r="9" spans="1:11" ht="84" customHeight="1" x14ac:dyDescent="0.3">
      <c r="A9" s="123" t="s">
        <v>10</v>
      </c>
      <c r="B9" s="68" t="s">
        <v>11</v>
      </c>
      <c r="C9" s="70">
        <v>330000</v>
      </c>
      <c r="D9" s="65"/>
      <c r="E9" s="65"/>
      <c r="F9" s="34"/>
      <c r="G9" s="57" t="s">
        <v>12</v>
      </c>
      <c r="H9" s="57" t="s">
        <v>13</v>
      </c>
      <c r="I9" s="58" t="s">
        <v>14</v>
      </c>
      <c r="J9" s="31"/>
    </row>
    <row r="10" spans="1:11" ht="84" customHeight="1" x14ac:dyDescent="0.3">
      <c r="A10" s="124"/>
      <c r="B10" s="64" t="s">
        <v>15</v>
      </c>
      <c r="C10" s="70">
        <v>106933</v>
      </c>
      <c r="D10" s="65">
        <v>90000</v>
      </c>
      <c r="E10" s="65">
        <v>73067</v>
      </c>
      <c r="F10" s="34"/>
      <c r="G10" s="61" t="s">
        <v>16</v>
      </c>
      <c r="H10" s="64" t="s">
        <v>17</v>
      </c>
      <c r="I10" s="61"/>
    </row>
    <row r="11" spans="1:11" ht="84" customHeight="1" x14ac:dyDescent="0.3">
      <c r="A11" s="124"/>
      <c r="B11" s="64" t="s">
        <v>18</v>
      </c>
      <c r="C11" s="62"/>
      <c r="D11" s="65">
        <v>90000</v>
      </c>
      <c r="E11" s="62"/>
      <c r="F11" s="63"/>
      <c r="G11" s="61" t="s">
        <v>19</v>
      </c>
      <c r="H11" s="64" t="s">
        <v>20</v>
      </c>
      <c r="I11" s="61"/>
    </row>
    <row r="12" spans="1:11" ht="84" customHeight="1" x14ac:dyDescent="0.3">
      <c r="A12" s="124"/>
      <c r="B12" s="64" t="s">
        <v>21</v>
      </c>
      <c r="C12" s="62"/>
      <c r="D12" s="65">
        <v>22500</v>
      </c>
      <c r="E12" s="65">
        <v>37500</v>
      </c>
      <c r="F12" s="65">
        <v>37500</v>
      </c>
      <c r="G12" s="61" t="s">
        <v>22</v>
      </c>
      <c r="H12" s="61" t="s">
        <v>23</v>
      </c>
      <c r="I12" s="61"/>
    </row>
    <row r="13" spans="1:11" ht="84" customHeight="1" x14ac:dyDescent="0.3">
      <c r="A13" s="124"/>
      <c r="B13" s="64" t="s">
        <v>24</v>
      </c>
      <c r="C13" s="65">
        <v>135000</v>
      </c>
      <c r="D13" s="34"/>
      <c r="E13" s="34"/>
      <c r="F13" s="62"/>
      <c r="G13" s="61" t="s">
        <v>25</v>
      </c>
      <c r="H13" s="61" t="s">
        <v>26</v>
      </c>
      <c r="I13" s="61"/>
    </row>
    <row r="14" spans="1:11" ht="84" customHeight="1" x14ac:dyDescent="0.3">
      <c r="A14" s="124"/>
      <c r="B14" s="60" t="s">
        <v>27</v>
      </c>
      <c r="C14" s="65">
        <v>135000</v>
      </c>
      <c r="E14" s="56"/>
      <c r="F14" s="59"/>
      <c r="G14" s="55" t="s">
        <v>28</v>
      </c>
      <c r="H14" s="60" t="s">
        <v>29</v>
      </c>
      <c r="I14" s="61"/>
    </row>
    <row r="15" spans="1:11" ht="84" customHeight="1" x14ac:dyDescent="0.3">
      <c r="A15" s="124"/>
      <c r="B15" s="60" t="s">
        <v>30</v>
      </c>
      <c r="C15" s="56"/>
      <c r="D15" s="34"/>
      <c r="E15" s="65">
        <v>150000</v>
      </c>
      <c r="F15" s="59"/>
      <c r="G15" s="55" t="s">
        <v>31</v>
      </c>
      <c r="H15" s="66" t="s">
        <v>32</v>
      </c>
      <c r="I15" s="67"/>
    </row>
    <row r="16" spans="1:11" ht="84" customHeight="1" x14ac:dyDescent="0.3">
      <c r="A16" s="125"/>
      <c r="B16" s="60" t="s">
        <v>33</v>
      </c>
      <c r="C16" s="102"/>
      <c r="D16" s="65">
        <v>90000</v>
      </c>
      <c r="E16" s="65">
        <v>90000</v>
      </c>
      <c r="F16" s="65">
        <v>90000</v>
      </c>
      <c r="G16" s="55" t="s">
        <v>34</v>
      </c>
      <c r="H16" s="66" t="s">
        <v>35</v>
      </c>
      <c r="I16" s="55" t="s">
        <v>36</v>
      </c>
    </row>
    <row r="18" spans="1:11" x14ac:dyDescent="0.3">
      <c r="A18" s="78"/>
      <c r="B18" s="37"/>
      <c r="C18" s="79"/>
      <c r="D18" s="79"/>
      <c r="E18" s="79"/>
      <c r="F18" s="79"/>
      <c r="G18" s="37"/>
      <c r="H18" s="78"/>
      <c r="I18" s="78"/>
    </row>
    <row r="19" spans="1:11" x14ac:dyDescent="0.3">
      <c r="A19" s="78"/>
      <c r="B19" s="37"/>
      <c r="C19" s="77"/>
      <c r="D19" s="77"/>
      <c r="E19" s="77"/>
      <c r="F19" s="77"/>
      <c r="G19" s="37"/>
      <c r="H19" s="78"/>
      <c r="I19" s="78"/>
    </row>
    <row r="20" spans="1:11" x14ac:dyDescent="0.3">
      <c r="A20" s="113" t="s">
        <v>37</v>
      </c>
      <c r="B20" s="113"/>
      <c r="C20" s="113"/>
      <c r="D20" s="113"/>
      <c r="E20" s="113"/>
      <c r="F20" s="113"/>
      <c r="G20" s="113"/>
      <c r="H20" s="113"/>
      <c r="I20" s="113"/>
    </row>
    <row r="21" spans="1:11" x14ac:dyDescent="0.3">
      <c r="A21" s="130" t="s">
        <v>38</v>
      </c>
      <c r="B21" s="130"/>
      <c r="C21" s="130"/>
      <c r="D21" s="130"/>
      <c r="E21" s="130"/>
      <c r="F21" s="130"/>
      <c r="G21" s="130"/>
      <c r="H21" s="130"/>
      <c r="I21" s="130"/>
    </row>
    <row r="22" spans="1:11" x14ac:dyDescent="0.3">
      <c r="A22" s="122" t="s">
        <v>39</v>
      </c>
      <c r="B22" s="122"/>
      <c r="C22" s="122"/>
      <c r="D22" s="122"/>
      <c r="E22" s="122"/>
      <c r="F22" s="122"/>
      <c r="G22" s="122"/>
      <c r="H22" s="122"/>
      <c r="I22" s="122"/>
    </row>
    <row r="23" spans="1:11" ht="113.25" customHeight="1" x14ac:dyDescent="0.3">
      <c r="A23" s="127" t="s">
        <v>40</v>
      </c>
      <c r="B23" s="95" t="s">
        <v>41</v>
      </c>
      <c r="C23" s="65">
        <v>104000</v>
      </c>
      <c r="D23" s="65">
        <v>104000</v>
      </c>
      <c r="E23" s="65">
        <v>104000</v>
      </c>
      <c r="F23" s="65">
        <v>104000</v>
      </c>
      <c r="G23" s="72" t="s">
        <v>42</v>
      </c>
      <c r="H23" s="61" t="s">
        <v>43</v>
      </c>
      <c r="I23" s="61" t="s">
        <v>44</v>
      </c>
    </row>
    <row r="24" spans="1:11" ht="67.5" customHeight="1" x14ac:dyDescent="0.3">
      <c r="A24" s="128"/>
      <c r="B24" s="94" t="s">
        <v>45</v>
      </c>
      <c r="C24" s="92">
        <v>22500</v>
      </c>
      <c r="D24" s="70">
        <v>45000</v>
      </c>
      <c r="E24" s="65">
        <v>45000</v>
      </c>
      <c r="F24" s="65">
        <v>45000</v>
      </c>
      <c r="G24" s="72" t="s">
        <v>46</v>
      </c>
      <c r="H24" s="75" t="s">
        <v>47</v>
      </c>
      <c r="I24" s="75" t="s">
        <v>48</v>
      </c>
    </row>
    <row r="25" spans="1:11" ht="67.5" customHeight="1" x14ac:dyDescent="0.3">
      <c r="A25" s="129"/>
      <c r="B25" s="60" t="s">
        <v>49</v>
      </c>
      <c r="C25" s="76"/>
      <c r="D25" s="65">
        <v>32527</v>
      </c>
      <c r="E25" s="65">
        <v>65054</v>
      </c>
      <c r="F25" s="71">
        <v>65054</v>
      </c>
      <c r="G25" s="100" t="s">
        <v>50</v>
      </c>
      <c r="H25" s="104" t="s">
        <v>26</v>
      </c>
      <c r="I25" s="61" t="s">
        <v>51</v>
      </c>
    </row>
    <row r="26" spans="1:11" ht="74.25" customHeight="1" x14ac:dyDescent="0.3">
      <c r="A26" s="126" t="s">
        <v>52</v>
      </c>
      <c r="B26" s="60" t="s">
        <v>53</v>
      </c>
      <c r="C26" s="91">
        <v>75000</v>
      </c>
      <c r="D26" s="70">
        <v>150000</v>
      </c>
      <c r="E26" s="65">
        <v>112500</v>
      </c>
      <c r="F26" s="74"/>
      <c r="G26" s="69" t="s">
        <v>54</v>
      </c>
      <c r="H26" s="55" t="s">
        <v>55</v>
      </c>
      <c r="I26" s="55" t="s">
        <v>56</v>
      </c>
    </row>
    <row r="27" spans="1:11" ht="93.75" customHeight="1" x14ac:dyDescent="0.3">
      <c r="A27" s="125"/>
      <c r="B27" s="90" t="s">
        <v>57</v>
      </c>
      <c r="C27" s="73">
        <v>97729.69</v>
      </c>
      <c r="D27" s="65">
        <v>246820</v>
      </c>
      <c r="E27" s="65">
        <v>148092</v>
      </c>
      <c r="F27" s="74"/>
      <c r="G27" s="72" t="s">
        <v>58</v>
      </c>
      <c r="H27" s="61" t="s">
        <v>59</v>
      </c>
      <c r="I27" s="61" t="s">
        <v>60</v>
      </c>
    </row>
    <row r="28" spans="1:11" ht="105" customHeight="1" x14ac:dyDescent="0.3">
      <c r="A28" s="101" t="s">
        <v>61</v>
      </c>
      <c r="B28" s="60" t="s">
        <v>62</v>
      </c>
      <c r="C28" s="76"/>
      <c r="D28" s="65">
        <v>20000</v>
      </c>
      <c r="E28" s="65">
        <v>18500</v>
      </c>
      <c r="F28" s="71">
        <v>18500</v>
      </c>
      <c r="G28" s="105" t="s">
        <v>50</v>
      </c>
      <c r="H28" s="108" t="s">
        <v>63</v>
      </c>
      <c r="I28" s="108" t="s">
        <v>63</v>
      </c>
    </row>
    <row r="29" spans="1:11" ht="67.5" customHeight="1" x14ac:dyDescent="0.3">
      <c r="A29" s="103" t="s">
        <v>64</v>
      </c>
      <c r="B29" s="64" t="s">
        <v>65</v>
      </c>
      <c r="C29" s="70">
        <v>75000</v>
      </c>
      <c r="D29" s="65">
        <v>75000</v>
      </c>
      <c r="E29" s="65">
        <v>75000</v>
      </c>
      <c r="F29" s="71">
        <v>75000</v>
      </c>
      <c r="G29" s="69" t="s">
        <v>66</v>
      </c>
      <c r="H29" s="55" t="s">
        <v>67</v>
      </c>
      <c r="I29" s="55"/>
    </row>
    <row r="30" spans="1:11" ht="158.4" x14ac:dyDescent="0.3">
      <c r="A30" s="123" t="s">
        <v>68</v>
      </c>
      <c r="B30" s="89" t="s">
        <v>69</v>
      </c>
      <c r="C30" s="70">
        <v>82125</v>
      </c>
      <c r="D30" s="65">
        <v>135187.5</v>
      </c>
      <c r="E30" s="65">
        <v>142537.5</v>
      </c>
      <c r="F30" s="71">
        <v>142537.5</v>
      </c>
      <c r="G30" s="69" t="s">
        <v>70</v>
      </c>
      <c r="H30" s="55" t="s">
        <v>43</v>
      </c>
      <c r="I30" s="55" t="s">
        <v>71</v>
      </c>
    </row>
    <row r="31" spans="1:11" ht="158.4" x14ac:dyDescent="0.3">
      <c r="A31" s="124"/>
      <c r="B31" s="90" t="s">
        <v>72</v>
      </c>
      <c r="C31" s="70">
        <v>9300</v>
      </c>
      <c r="D31" s="65">
        <v>16875</v>
      </c>
      <c r="E31" s="65">
        <v>18225</v>
      </c>
      <c r="F31" s="71">
        <v>18750</v>
      </c>
      <c r="G31" s="55" t="s">
        <v>73</v>
      </c>
      <c r="H31" s="55" t="s">
        <v>74</v>
      </c>
      <c r="I31" s="55" t="s">
        <v>75</v>
      </c>
      <c r="K31" s="31"/>
    </row>
    <row r="32" spans="1:11" ht="67.5" customHeight="1" x14ac:dyDescent="0.3">
      <c r="A32" s="124"/>
      <c r="B32" s="90" t="s">
        <v>76</v>
      </c>
      <c r="C32" s="76"/>
      <c r="D32" s="65">
        <v>41250</v>
      </c>
      <c r="E32" s="65">
        <v>45000</v>
      </c>
      <c r="F32" s="71">
        <v>45000</v>
      </c>
      <c r="G32" s="55" t="s">
        <v>77</v>
      </c>
      <c r="H32" s="55" t="s">
        <v>78</v>
      </c>
      <c r="I32" s="55" t="s">
        <v>79</v>
      </c>
    </row>
    <row r="33" spans="1:9" ht="67.5" customHeight="1" x14ac:dyDescent="0.3">
      <c r="A33" s="125"/>
      <c r="B33" s="68" t="s">
        <v>80</v>
      </c>
      <c r="C33" s="81"/>
      <c r="D33" s="82">
        <v>30000</v>
      </c>
      <c r="E33" s="82">
        <v>22500</v>
      </c>
      <c r="F33" s="83">
        <v>22500</v>
      </c>
      <c r="G33" s="61" t="s">
        <v>81</v>
      </c>
      <c r="H33" s="55" t="s">
        <v>82</v>
      </c>
      <c r="I33" s="55" t="s">
        <v>83</v>
      </c>
    </row>
    <row r="34" spans="1:9" x14ac:dyDescent="0.3">
      <c r="B34" s="80"/>
      <c r="C34" s="84"/>
      <c r="D34" s="84"/>
      <c r="E34" s="84"/>
      <c r="F34" s="84"/>
      <c r="G34" s="80"/>
    </row>
    <row r="36" spans="1:9" x14ac:dyDescent="0.3">
      <c r="B36" s="80" t="s">
        <v>84</v>
      </c>
      <c r="C36" s="86">
        <f t="shared" ref="C36:E36" si="0">SUM(C9:C16)</f>
        <v>706933</v>
      </c>
      <c r="D36" s="86">
        <f t="shared" si="0"/>
        <v>292500</v>
      </c>
      <c r="E36" s="86">
        <f t="shared" si="0"/>
        <v>350567</v>
      </c>
      <c r="F36" s="86">
        <f>SUM(F9:F16)</f>
        <v>127500</v>
      </c>
      <c r="G36" s="86"/>
    </row>
    <row r="37" spans="1:9" x14ac:dyDescent="0.3">
      <c r="B37" s="85" t="s">
        <v>85</v>
      </c>
      <c r="C37" s="87">
        <f>SUM(C23:C35)</f>
        <v>465654.69</v>
      </c>
      <c r="D37" s="87">
        <f>SUM(D23:D35)</f>
        <v>896659.5</v>
      </c>
      <c r="E37" s="87">
        <f>SUM(E23:E35)</f>
        <v>796408.5</v>
      </c>
      <c r="F37" s="87">
        <f>SUM(F23:F35)</f>
        <v>536341.5</v>
      </c>
      <c r="G37" s="87"/>
    </row>
    <row r="38" spans="1:9" x14ac:dyDescent="0.3">
      <c r="B38" s="52" t="s">
        <v>86</v>
      </c>
      <c r="C38" s="99">
        <f t="shared" ref="C38:E38" si="1">SUM(C36:C37)</f>
        <v>1172587.69</v>
      </c>
      <c r="D38" s="99">
        <f t="shared" si="1"/>
        <v>1189159.5</v>
      </c>
      <c r="E38" s="99">
        <f t="shared" si="1"/>
        <v>1146975.5</v>
      </c>
      <c r="F38" s="99">
        <f>SUM(F36:F37)</f>
        <v>663841.5</v>
      </c>
      <c r="G38" s="88">
        <f>SUM(C38:F38)</f>
        <v>4172564.19</v>
      </c>
    </row>
  </sheetData>
  <mergeCells count="17">
    <mergeCell ref="A22:I22"/>
    <mergeCell ref="A30:A33"/>
    <mergeCell ref="A9:A16"/>
    <mergeCell ref="A26:A27"/>
    <mergeCell ref="A23:A25"/>
    <mergeCell ref="A20:I20"/>
    <mergeCell ref="A21:I21"/>
    <mergeCell ref="A2:I2"/>
    <mergeCell ref="C4:F4"/>
    <mergeCell ref="A6:I6"/>
    <mergeCell ref="A7:I7"/>
    <mergeCell ref="A8:I8"/>
    <mergeCell ref="B4:B5"/>
    <mergeCell ref="G4:G5"/>
    <mergeCell ref="H4:H5"/>
    <mergeCell ref="I4:I5"/>
    <mergeCell ref="A4:A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0842E-109B-4923-A48F-2C4A16732BDC}">
  <dimension ref="A1:O25"/>
  <sheetViews>
    <sheetView zoomScale="70" zoomScaleNormal="70" workbookViewId="0">
      <pane xSplit="1" ySplit="4" topLeftCell="B21" activePane="bottomRight" state="frozen"/>
      <selection pane="topRight" activeCell="B1" sqref="B1"/>
      <selection pane="bottomLeft" activeCell="A5" sqref="A5"/>
      <selection pane="bottomRight" activeCell="C22" sqref="C22"/>
    </sheetView>
  </sheetViews>
  <sheetFormatPr defaultRowHeight="14.4" x14ac:dyDescent="0.3"/>
  <cols>
    <col min="1" max="1" width="18.88671875" customWidth="1"/>
    <col min="2" max="2" width="31.44140625" style="2" customWidth="1"/>
    <col min="3" max="3" width="135.44140625" style="2" customWidth="1"/>
    <col min="4" max="4" width="20.109375" style="2" customWidth="1"/>
    <col min="5" max="5" width="26.88671875" style="2" customWidth="1"/>
    <col min="6" max="6" width="24.44140625" customWidth="1"/>
    <col min="7" max="7" width="16.6640625" customWidth="1"/>
    <col min="8" max="8" width="12.44140625" customWidth="1"/>
    <col min="9" max="9" width="11.88671875" customWidth="1"/>
    <col min="10" max="10" width="12.44140625" customWidth="1"/>
    <col min="11" max="11" width="12.88671875" customWidth="1"/>
    <col min="12" max="12" width="47.33203125" style="12" customWidth="1"/>
    <col min="13" max="13" width="56.33203125" style="12" customWidth="1"/>
    <col min="14" max="14" width="17.44140625" style="2" customWidth="1"/>
    <col min="15" max="15" width="37" style="2" customWidth="1"/>
  </cols>
  <sheetData>
    <row r="1" spans="1:15" s="1" customFormat="1" x14ac:dyDescent="0.3">
      <c r="A1" s="1" t="s">
        <v>87</v>
      </c>
      <c r="B1" s="3"/>
      <c r="C1" s="3"/>
      <c r="D1" s="3"/>
      <c r="E1" s="3"/>
      <c r="L1" s="10"/>
      <c r="M1" s="10"/>
      <c r="N1" s="3"/>
      <c r="O1" s="3"/>
    </row>
    <row r="2" spans="1:15" x14ac:dyDescent="0.3">
      <c r="L2" s="49"/>
    </row>
    <row r="3" spans="1:15" s="1" customFormat="1" x14ac:dyDescent="0.3">
      <c r="A3" s="1" t="s">
        <v>88</v>
      </c>
      <c r="B3" s="3"/>
      <c r="C3" s="3"/>
      <c r="D3" s="3"/>
      <c r="E3" s="3"/>
      <c r="L3" s="10"/>
      <c r="M3" s="10"/>
      <c r="N3" s="3"/>
      <c r="O3" s="3"/>
    </row>
    <row r="4" spans="1:15" s="3" customFormat="1" ht="57.6" x14ac:dyDescent="0.3">
      <c r="A4" s="18" t="s">
        <v>89</v>
      </c>
      <c r="B4" s="18" t="s">
        <v>90</v>
      </c>
      <c r="C4" s="18" t="s">
        <v>91</v>
      </c>
      <c r="D4" s="18" t="s">
        <v>92</v>
      </c>
      <c r="E4" s="18" t="s">
        <v>93</v>
      </c>
      <c r="F4" s="18" t="s">
        <v>94</v>
      </c>
      <c r="G4" s="18" t="s">
        <v>95</v>
      </c>
      <c r="H4" s="18" t="s">
        <v>96</v>
      </c>
      <c r="I4" s="18" t="s">
        <v>97</v>
      </c>
      <c r="J4" s="18" t="s">
        <v>98</v>
      </c>
      <c r="K4" s="18" t="s">
        <v>99</v>
      </c>
      <c r="L4" s="18" t="s">
        <v>100</v>
      </c>
      <c r="M4" s="18" t="s">
        <v>101</v>
      </c>
      <c r="N4" s="18" t="s">
        <v>102</v>
      </c>
      <c r="O4" s="18" t="s">
        <v>103</v>
      </c>
    </row>
    <row r="5" spans="1:15" ht="164.25" customHeight="1" x14ac:dyDescent="0.3">
      <c r="A5" s="4" t="s">
        <v>104</v>
      </c>
      <c r="B5" s="5" t="s">
        <v>35</v>
      </c>
      <c r="C5" s="6" t="s">
        <v>105</v>
      </c>
      <c r="D5" s="5" t="s">
        <v>35</v>
      </c>
      <c r="E5" s="7" t="s">
        <v>36</v>
      </c>
      <c r="F5" s="8">
        <v>360000</v>
      </c>
      <c r="G5" s="8">
        <v>90000</v>
      </c>
      <c r="H5" s="4"/>
      <c r="I5" s="8">
        <v>90000</v>
      </c>
      <c r="J5" s="8">
        <v>90000</v>
      </c>
      <c r="K5" s="8">
        <v>90000</v>
      </c>
      <c r="L5" s="19" t="s">
        <v>106</v>
      </c>
      <c r="M5" s="19" t="s">
        <v>107</v>
      </c>
      <c r="N5" s="5" t="s">
        <v>108</v>
      </c>
      <c r="O5" s="5" t="s">
        <v>109</v>
      </c>
    </row>
    <row r="6" spans="1:15" ht="72" x14ac:dyDescent="0.3">
      <c r="A6" s="4" t="s">
        <v>110</v>
      </c>
      <c r="B6" s="5" t="s">
        <v>11</v>
      </c>
      <c r="C6" s="6" t="s">
        <v>111</v>
      </c>
      <c r="D6" s="5" t="s">
        <v>13</v>
      </c>
      <c r="E6" s="5" t="s">
        <v>14</v>
      </c>
      <c r="F6" s="8">
        <v>440000</v>
      </c>
      <c r="G6" s="8">
        <v>110000</v>
      </c>
      <c r="H6" s="8"/>
      <c r="I6" s="8">
        <v>127500</v>
      </c>
      <c r="J6" s="8">
        <v>52500</v>
      </c>
      <c r="K6" s="8">
        <v>150000</v>
      </c>
      <c r="L6" s="19" t="s">
        <v>106</v>
      </c>
      <c r="M6" s="19" t="s">
        <v>107</v>
      </c>
      <c r="N6" s="9" t="s">
        <v>108</v>
      </c>
      <c r="O6" s="9" t="s">
        <v>112</v>
      </c>
    </row>
    <row r="7" spans="1:15" ht="72" x14ac:dyDescent="0.3">
      <c r="A7" s="4" t="s">
        <v>113</v>
      </c>
      <c r="B7" s="5" t="s">
        <v>15</v>
      </c>
      <c r="C7" s="6" t="s">
        <v>114</v>
      </c>
      <c r="D7" s="5" t="s">
        <v>17</v>
      </c>
      <c r="E7" s="5"/>
      <c r="F7" s="8">
        <v>360000</v>
      </c>
      <c r="G7" s="8">
        <v>90000</v>
      </c>
      <c r="H7" s="4"/>
      <c r="I7" s="8">
        <v>90000</v>
      </c>
      <c r="J7" s="8">
        <v>90000</v>
      </c>
      <c r="K7" s="8">
        <v>90000</v>
      </c>
      <c r="L7" s="6" t="s">
        <v>115</v>
      </c>
      <c r="M7" s="11" t="s">
        <v>116</v>
      </c>
      <c r="N7" s="9" t="s">
        <v>108</v>
      </c>
      <c r="O7" s="9" t="s">
        <v>112</v>
      </c>
    </row>
    <row r="8" spans="1:15" ht="72" x14ac:dyDescent="0.3">
      <c r="A8" s="4" t="s">
        <v>117</v>
      </c>
      <c r="B8" s="5" t="s">
        <v>18</v>
      </c>
      <c r="C8" s="6" t="s">
        <v>118</v>
      </c>
      <c r="D8" s="5" t="s">
        <v>20</v>
      </c>
      <c r="E8" s="5"/>
      <c r="F8" s="8">
        <v>120000</v>
      </c>
      <c r="G8" s="8">
        <v>30000</v>
      </c>
      <c r="H8" s="4"/>
      <c r="I8" s="8">
        <v>90000</v>
      </c>
      <c r="J8" s="4"/>
      <c r="K8" s="4"/>
      <c r="L8" s="19" t="s">
        <v>106</v>
      </c>
      <c r="M8" s="19" t="s">
        <v>107</v>
      </c>
      <c r="N8" s="9" t="s">
        <v>108</v>
      </c>
      <c r="O8" s="9" t="s">
        <v>112</v>
      </c>
    </row>
    <row r="9" spans="1:15" ht="72" x14ac:dyDescent="0.3">
      <c r="A9" s="4" t="s">
        <v>119</v>
      </c>
      <c r="B9" s="5"/>
      <c r="C9" s="6" t="s">
        <v>120</v>
      </c>
      <c r="D9" s="5" t="s">
        <v>23</v>
      </c>
      <c r="E9" s="5"/>
      <c r="F9" s="8">
        <v>130000</v>
      </c>
      <c r="G9" s="8">
        <v>32500</v>
      </c>
      <c r="H9" s="4"/>
      <c r="I9" s="8">
        <v>22500</v>
      </c>
      <c r="J9" s="8">
        <v>37500</v>
      </c>
      <c r="K9" s="8">
        <v>37500</v>
      </c>
      <c r="L9" s="19" t="s">
        <v>106</v>
      </c>
      <c r="M9" s="11" t="s">
        <v>107</v>
      </c>
      <c r="N9" s="9" t="s">
        <v>108</v>
      </c>
      <c r="O9" s="9" t="s">
        <v>112</v>
      </c>
    </row>
    <row r="10" spans="1:15" ht="72" x14ac:dyDescent="0.3">
      <c r="A10" s="4" t="s">
        <v>121</v>
      </c>
      <c r="B10" s="5" t="s">
        <v>24</v>
      </c>
      <c r="C10" s="6" t="s">
        <v>122</v>
      </c>
      <c r="D10" s="5" t="s">
        <v>123</v>
      </c>
      <c r="E10" s="5"/>
      <c r="F10" s="8">
        <v>180000</v>
      </c>
      <c r="G10" s="8">
        <v>45000</v>
      </c>
      <c r="H10" s="8"/>
      <c r="I10" s="8">
        <v>75000</v>
      </c>
      <c r="J10" s="8">
        <v>60000</v>
      </c>
      <c r="K10" s="8"/>
      <c r="L10" s="19" t="s">
        <v>106</v>
      </c>
      <c r="M10" s="19" t="s">
        <v>124</v>
      </c>
      <c r="N10" s="9" t="s">
        <v>108</v>
      </c>
      <c r="O10" s="9" t="s">
        <v>112</v>
      </c>
    </row>
    <row r="11" spans="1:15" s="37" customFormat="1" ht="72" x14ac:dyDescent="0.3">
      <c r="A11" s="32" t="s">
        <v>125</v>
      </c>
      <c r="B11" s="33"/>
      <c r="C11" s="21" t="s">
        <v>126</v>
      </c>
      <c r="D11" s="33" t="s">
        <v>29</v>
      </c>
      <c r="E11" s="33"/>
      <c r="F11" s="34">
        <v>180000</v>
      </c>
      <c r="G11" s="34">
        <v>45000</v>
      </c>
      <c r="H11" s="32"/>
      <c r="I11" s="34">
        <v>135000</v>
      </c>
      <c r="J11" s="32"/>
      <c r="K11" s="32"/>
      <c r="L11" s="19" t="s">
        <v>106</v>
      </c>
      <c r="M11" s="35" t="s">
        <v>107</v>
      </c>
      <c r="N11" s="36" t="s">
        <v>108</v>
      </c>
      <c r="O11" s="36" t="s">
        <v>112</v>
      </c>
    </row>
    <row r="12" spans="1:15" s="37" customFormat="1" ht="100.8" x14ac:dyDescent="0.3">
      <c r="A12" s="32" t="s">
        <v>127</v>
      </c>
      <c r="B12" s="45" t="s">
        <v>30</v>
      </c>
      <c r="C12" s="21" t="s">
        <v>128</v>
      </c>
      <c r="D12" s="33" t="s">
        <v>32</v>
      </c>
      <c r="E12" s="33"/>
      <c r="F12" s="34">
        <v>200000</v>
      </c>
      <c r="G12" s="34">
        <v>50000</v>
      </c>
      <c r="H12" s="32"/>
      <c r="I12" s="34"/>
      <c r="J12" s="32">
        <v>150000</v>
      </c>
      <c r="K12" s="32"/>
      <c r="L12" s="19" t="s">
        <v>106</v>
      </c>
      <c r="M12" s="35" t="s">
        <v>129</v>
      </c>
      <c r="N12" s="36" t="s">
        <v>108</v>
      </c>
      <c r="O12" s="36" t="s">
        <v>112</v>
      </c>
    </row>
    <row r="13" spans="1:15" s="43" customFormat="1" ht="86.4" x14ac:dyDescent="0.3">
      <c r="A13" s="38" t="s">
        <v>130</v>
      </c>
      <c r="B13" s="39" t="s">
        <v>131</v>
      </c>
      <c r="C13" s="22" t="s">
        <v>132</v>
      </c>
      <c r="D13" s="39" t="s">
        <v>133</v>
      </c>
      <c r="E13" s="39" t="s">
        <v>134</v>
      </c>
      <c r="F13" s="40">
        <v>416000</v>
      </c>
      <c r="G13" s="41" t="s">
        <v>135</v>
      </c>
      <c r="H13" s="40">
        <v>104000</v>
      </c>
      <c r="I13" s="40">
        <v>104000</v>
      </c>
      <c r="J13" s="40">
        <v>104000</v>
      </c>
      <c r="K13" s="40">
        <v>104000</v>
      </c>
      <c r="L13" s="42" t="s">
        <v>136</v>
      </c>
      <c r="M13" s="28" t="s">
        <v>40</v>
      </c>
      <c r="N13" s="39" t="s">
        <v>137</v>
      </c>
      <c r="O13" s="39" t="s">
        <v>138</v>
      </c>
    </row>
    <row r="14" spans="1:15" s="37" customFormat="1" ht="101.25" customHeight="1" x14ac:dyDescent="0.3">
      <c r="A14" s="32" t="s">
        <v>139</v>
      </c>
      <c r="B14" s="33"/>
      <c r="C14" s="23" t="s">
        <v>140</v>
      </c>
      <c r="D14" s="33" t="s">
        <v>55</v>
      </c>
      <c r="E14" s="33" t="s">
        <v>56</v>
      </c>
      <c r="F14" s="34">
        <v>450000</v>
      </c>
      <c r="G14" s="34">
        <v>112500</v>
      </c>
      <c r="H14" s="34">
        <v>75000</v>
      </c>
      <c r="I14" s="34">
        <v>150000</v>
      </c>
      <c r="J14" s="34">
        <v>112500</v>
      </c>
      <c r="K14" s="32"/>
      <c r="L14" s="35" t="s">
        <v>136</v>
      </c>
      <c r="M14" s="19" t="s">
        <v>141</v>
      </c>
      <c r="N14" s="33" t="s">
        <v>137</v>
      </c>
      <c r="O14" s="33" t="s">
        <v>138</v>
      </c>
    </row>
    <row r="15" spans="1:15" ht="100.8" x14ac:dyDescent="0.3">
      <c r="A15" s="4" t="s">
        <v>142</v>
      </c>
      <c r="B15" s="5"/>
      <c r="C15" s="25" t="s">
        <v>143</v>
      </c>
      <c r="D15" s="5" t="s">
        <v>47</v>
      </c>
      <c r="E15" s="5" t="s">
        <v>48</v>
      </c>
      <c r="F15" s="8">
        <v>210000</v>
      </c>
      <c r="G15" s="8">
        <v>52500</v>
      </c>
      <c r="H15" s="8">
        <v>22500</v>
      </c>
      <c r="I15" s="8">
        <v>45000</v>
      </c>
      <c r="J15" s="8">
        <v>45000</v>
      </c>
      <c r="K15" s="8">
        <v>45000</v>
      </c>
      <c r="L15" s="19" t="s">
        <v>144</v>
      </c>
      <c r="M15" s="11" t="s">
        <v>145</v>
      </c>
      <c r="N15" s="5" t="s">
        <v>137</v>
      </c>
      <c r="O15" s="5" t="s">
        <v>138</v>
      </c>
    </row>
    <row r="16" spans="1:15" s="43" customFormat="1" ht="164.25" customHeight="1" x14ac:dyDescent="0.3">
      <c r="A16" s="38" t="s">
        <v>146</v>
      </c>
      <c r="B16" s="39" t="s">
        <v>57</v>
      </c>
      <c r="C16" s="39" t="s">
        <v>147</v>
      </c>
      <c r="D16" s="39" t="s">
        <v>59</v>
      </c>
      <c r="E16" s="39" t="s">
        <v>60</v>
      </c>
      <c r="F16" s="46" t="s">
        <v>148</v>
      </c>
      <c r="G16" s="39" t="s">
        <v>135</v>
      </c>
      <c r="H16" s="44">
        <v>97729.69</v>
      </c>
      <c r="I16" s="40">
        <v>246820</v>
      </c>
      <c r="J16" s="40">
        <v>148092</v>
      </c>
      <c r="K16" s="38"/>
      <c r="L16" s="42" t="s">
        <v>136</v>
      </c>
      <c r="M16" s="28" t="s">
        <v>141</v>
      </c>
      <c r="N16" s="39" t="s">
        <v>137</v>
      </c>
      <c r="O16" s="39" t="s">
        <v>138</v>
      </c>
    </row>
    <row r="17" spans="1:15" s="43" customFormat="1" ht="111.75" customHeight="1" x14ac:dyDescent="0.3">
      <c r="A17" s="38" t="s">
        <v>149</v>
      </c>
      <c r="B17" s="50" t="s">
        <v>49</v>
      </c>
      <c r="C17" s="26" t="s">
        <v>150</v>
      </c>
      <c r="D17" s="39" t="s">
        <v>151</v>
      </c>
      <c r="E17" s="39" t="s">
        <v>51</v>
      </c>
      <c r="F17" s="42" t="s">
        <v>152</v>
      </c>
      <c r="G17" s="42" t="s">
        <v>153</v>
      </c>
      <c r="H17" s="47">
        <v>0</v>
      </c>
      <c r="I17" s="47">
        <v>32527</v>
      </c>
      <c r="J17" s="48">
        <v>65054</v>
      </c>
      <c r="K17" s="51">
        <v>65054</v>
      </c>
      <c r="L17" s="42" t="s">
        <v>136</v>
      </c>
      <c r="M17" s="28" t="s">
        <v>40</v>
      </c>
      <c r="N17" s="39" t="s">
        <v>137</v>
      </c>
      <c r="O17" s="39" t="s">
        <v>138</v>
      </c>
    </row>
    <row r="18" spans="1:15" s="13" customFormat="1" ht="187.5" customHeight="1" x14ac:dyDescent="0.3">
      <c r="A18" s="16" t="s">
        <v>154</v>
      </c>
      <c r="B18" s="15" t="s">
        <v>62</v>
      </c>
      <c r="C18" s="15" t="s">
        <v>155</v>
      </c>
      <c r="D18" s="27" t="s">
        <v>156</v>
      </c>
      <c r="E18" s="15" t="s">
        <v>157</v>
      </c>
      <c r="F18" s="14" t="s">
        <v>158</v>
      </c>
      <c r="G18" s="16"/>
      <c r="H18" s="16"/>
      <c r="I18" s="17">
        <v>20000</v>
      </c>
      <c r="J18" s="17">
        <v>18500</v>
      </c>
      <c r="K18" s="17">
        <v>18500</v>
      </c>
      <c r="L18" s="14" t="s">
        <v>136</v>
      </c>
      <c r="M18" s="93" t="s">
        <v>159</v>
      </c>
      <c r="N18" s="15" t="s">
        <v>137</v>
      </c>
      <c r="O18" s="15" t="s">
        <v>138</v>
      </c>
    </row>
    <row r="19" spans="1:15" s="13" customFormat="1" ht="86.4" x14ac:dyDescent="0.3">
      <c r="A19" s="16" t="s">
        <v>160</v>
      </c>
      <c r="B19" s="15" t="s">
        <v>161</v>
      </c>
      <c r="C19" s="15" t="s">
        <v>162</v>
      </c>
      <c r="D19" s="15" t="s">
        <v>133</v>
      </c>
      <c r="E19" s="15" t="s">
        <v>163</v>
      </c>
      <c r="F19" s="17">
        <v>100000</v>
      </c>
      <c r="G19" s="17">
        <v>25000</v>
      </c>
      <c r="H19" s="16"/>
      <c r="I19" s="17">
        <v>30000</v>
      </c>
      <c r="J19" s="17">
        <v>22500</v>
      </c>
      <c r="K19" s="17">
        <v>22500</v>
      </c>
      <c r="L19" s="28" t="s">
        <v>144</v>
      </c>
      <c r="M19" s="14" t="s">
        <v>164</v>
      </c>
      <c r="N19" s="15" t="s">
        <v>137</v>
      </c>
      <c r="O19" s="15" t="s">
        <v>138</v>
      </c>
    </row>
    <row r="20" spans="1:15" ht="86.4" x14ac:dyDescent="0.3">
      <c r="A20" s="4" t="s">
        <v>165</v>
      </c>
      <c r="B20" s="5"/>
      <c r="C20" s="5" t="s">
        <v>166</v>
      </c>
      <c r="D20" s="5" t="s">
        <v>167</v>
      </c>
      <c r="E20" s="5"/>
      <c r="F20" s="8">
        <v>400000</v>
      </c>
      <c r="G20" s="8">
        <v>100000</v>
      </c>
      <c r="H20" s="8">
        <v>75000</v>
      </c>
      <c r="I20" s="8">
        <v>75000</v>
      </c>
      <c r="J20" s="8">
        <v>75000</v>
      </c>
      <c r="K20" s="8">
        <v>75000</v>
      </c>
      <c r="L20" s="11" t="s">
        <v>168</v>
      </c>
      <c r="M20" s="11" t="s">
        <v>169</v>
      </c>
      <c r="N20" s="5" t="s">
        <v>137</v>
      </c>
      <c r="O20" s="5" t="s">
        <v>138</v>
      </c>
    </row>
    <row r="21" spans="1:15" ht="129.6" x14ac:dyDescent="0.3">
      <c r="A21" s="4" t="s">
        <v>170</v>
      </c>
      <c r="B21" s="5" t="s">
        <v>171</v>
      </c>
      <c r="C21" s="20" t="s">
        <v>172</v>
      </c>
      <c r="D21" s="5" t="s">
        <v>133</v>
      </c>
      <c r="E21" s="20" t="s">
        <v>71</v>
      </c>
      <c r="F21" s="8">
        <v>669850</v>
      </c>
      <c r="G21" s="29">
        <v>167462.5</v>
      </c>
      <c r="H21" s="8">
        <v>82125</v>
      </c>
      <c r="I21" s="29">
        <v>135187.5</v>
      </c>
      <c r="J21" s="29">
        <v>142537.5</v>
      </c>
      <c r="K21" s="29">
        <v>142537.5</v>
      </c>
      <c r="L21" s="19" t="s">
        <v>173</v>
      </c>
      <c r="M21" s="24" t="s">
        <v>174</v>
      </c>
      <c r="N21" s="5" t="s">
        <v>137</v>
      </c>
      <c r="O21" s="5" t="s">
        <v>175</v>
      </c>
    </row>
    <row r="22" spans="1:15" ht="129.6" x14ac:dyDescent="0.3">
      <c r="A22" s="4" t="s">
        <v>176</v>
      </c>
      <c r="B22" s="5"/>
      <c r="C22" s="5" t="s">
        <v>177</v>
      </c>
      <c r="D22" s="5" t="s">
        <v>74</v>
      </c>
      <c r="E22" s="25" t="s">
        <v>178</v>
      </c>
      <c r="F22" s="8">
        <v>84200</v>
      </c>
      <c r="G22" s="8">
        <v>21050</v>
      </c>
      <c r="H22" s="4">
        <v>9300</v>
      </c>
      <c r="I22" s="8">
        <v>16875</v>
      </c>
      <c r="J22" s="8">
        <v>18225</v>
      </c>
      <c r="K22" s="8">
        <v>18750</v>
      </c>
      <c r="L22" s="19" t="s">
        <v>173</v>
      </c>
      <c r="M22" s="24" t="s">
        <v>174</v>
      </c>
      <c r="N22" s="5" t="s">
        <v>137</v>
      </c>
      <c r="O22" s="5" t="s">
        <v>175</v>
      </c>
    </row>
    <row r="23" spans="1:15" ht="86.4" x14ac:dyDescent="0.3">
      <c r="A23" s="4" t="s">
        <v>179</v>
      </c>
      <c r="B23" s="5" t="s">
        <v>76</v>
      </c>
      <c r="C23" s="5" t="s">
        <v>180</v>
      </c>
      <c r="D23" s="5" t="s">
        <v>78</v>
      </c>
      <c r="E23" s="6" t="s">
        <v>79</v>
      </c>
      <c r="F23" s="8">
        <v>175000</v>
      </c>
      <c r="G23" s="8">
        <v>43750</v>
      </c>
      <c r="H23" s="4"/>
      <c r="I23" s="8">
        <v>41250</v>
      </c>
      <c r="J23" s="8">
        <v>45000</v>
      </c>
      <c r="K23" s="8">
        <v>45000</v>
      </c>
      <c r="L23" s="19" t="s">
        <v>173</v>
      </c>
      <c r="M23" s="24" t="s">
        <v>174</v>
      </c>
      <c r="N23" s="5" t="s">
        <v>137</v>
      </c>
      <c r="O23" s="5" t="s">
        <v>175</v>
      </c>
    </row>
    <row r="24" spans="1:15" s="37" customFormat="1" ht="86.4" x14ac:dyDescent="0.3">
      <c r="A24" s="32" t="s">
        <v>181</v>
      </c>
      <c r="B24" s="33" t="s">
        <v>80</v>
      </c>
      <c r="C24" s="33" t="s">
        <v>182</v>
      </c>
      <c r="D24" s="33" t="s">
        <v>82</v>
      </c>
      <c r="E24" s="33" t="s">
        <v>83</v>
      </c>
      <c r="F24" s="34">
        <v>100000</v>
      </c>
      <c r="G24" s="34">
        <v>25000</v>
      </c>
      <c r="H24" s="32"/>
      <c r="I24" s="34">
        <v>30000</v>
      </c>
      <c r="J24" s="34">
        <v>22500</v>
      </c>
      <c r="K24" s="34">
        <v>22500</v>
      </c>
      <c r="L24" s="19" t="s">
        <v>173</v>
      </c>
      <c r="M24" s="19" t="s">
        <v>174</v>
      </c>
      <c r="N24" s="33" t="s">
        <v>137</v>
      </c>
      <c r="O24" s="33" t="s">
        <v>175</v>
      </c>
    </row>
    <row r="25" spans="1:15" x14ac:dyDescent="0.3">
      <c r="F25" s="30"/>
      <c r="H25" s="31">
        <f>SUM(H20:H24)</f>
        <v>166425</v>
      </c>
      <c r="I25" s="31">
        <f t="shared" ref="I25:K25" si="0">SUM(I20:I24)</f>
        <v>298312.5</v>
      </c>
      <c r="J25" s="31">
        <f t="shared" si="0"/>
        <v>303262.5</v>
      </c>
      <c r="K25" s="31">
        <f t="shared" si="0"/>
        <v>303787.5</v>
      </c>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MATA tabel 2024-2027 </vt:lpstr>
      <vt:lpstr>toorik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Lauri Jalonen</dc:creator>
  <cp:keywords/>
  <dc:description/>
  <cp:lastModifiedBy>Sirle Kupts</cp:lastModifiedBy>
  <cp:revision/>
  <dcterms:created xsi:type="dcterms:W3CDTF">2024-04-26T07:22:43Z</dcterms:created>
  <dcterms:modified xsi:type="dcterms:W3CDTF">2024-06-20T06:33:37Z</dcterms:modified>
  <cp:category/>
  <cp:contentStatus/>
</cp:coreProperties>
</file>