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70" activeTab="0"/>
  </bookViews>
  <sheets>
    <sheet name="Vanalinna Kool" sheetId="1" r:id="rId1"/>
    <sheet name="Gümnaasium" sheetId="2" r:id="rId2"/>
  </sheets>
  <definedNames>
    <definedName name="_xlnm.Print_Area" localSheetId="0">'Vanalinna Kool'!$A$1:$E$45</definedName>
  </definedNames>
  <calcPr fullCalcOnLoad="1"/>
</workbook>
</file>

<file path=xl/sharedStrings.xml><?xml version="1.0" encoding="utf-8"?>
<sst xmlns="http://schemas.openxmlformats.org/spreadsheetml/2006/main" count="76" uniqueCount="42">
  <si>
    <t xml:space="preserve">                Sillamäe Linnavalitsuse</t>
  </si>
  <si>
    <t>eurodes</t>
  </si>
  <si>
    <t>tunnus</t>
  </si>
  <si>
    <t>kirje nimetus</t>
  </si>
  <si>
    <t>PÕHITEGEVUSE TULUD</t>
  </si>
  <si>
    <t>Finantseerimine linnaeelarvest</t>
  </si>
  <si>
    <t>PÕHITEGEVUSE KULUD</t>
  </si>
  <si>
    <t>50</t>
  </si>
  <si>
    <t>55</t>
  </si>
  <si>
    <t xml:space="preserve">          kommunaalkulud</t>
  </si>
  <si>
    <t xml:space="preserve">          jooksev remont</t>
  </si>
  <si>
    <t xml:space="preserve">          valve</t>
  </si>
  <si>
    <t xml:space="preserve">          infotehnoloogia kulud</t>
  </si>
  <si>
    <t xml:space="preserve">          inventari kulud                  </t>
  </si>
  <si>
    <t>Tõnis Kalberg</t>
  </si>
  <si>
    <t>linnapea</t>
  </si>
  <si>
    <t xml:space="preserve">Üüri- ja renditulud </t>
  </si>
  <si>
    <t>Tulud kaupade ja teenuste müügist</t>
  </si>
  <si>
    <t>Finantseerimine riigieelarvest</t>
  </si>
  <si>
    <t xml:space="preserve">Majandamiskulud </t>
  </si>
  <si>
    <t>linnaeelarvest, sh</t>
  </si>
  <si>
    <t>riigieelarvest, sh</t>
  </si>
  <si>
    <t xml:space="preserve">          õppevahendid</t>
  </si>
  <si>
    <t xml:space="preserve">          koolitus</t>
  </si>
  <si>
    <t xml:space="preserve">Personalikulud </t>
  </si>
  <si>
    <t xml:space="preserve">             linnaeelarvest</t>
  </si>
  <si>
    <t xml:space="preserve">             riigieelarvest</t>
  </si>
  <si>
    <t xml:space="preserve">          kultuuri ja vaba aja sisustamise kulud                 </t>
  </si>
  <si>
    <t>Eelmise aasta jääk (inglise keele süvaõpe)</t>
  </si>
  <si>
    <t xml:space="preserve">Sillamäe Vanalinna Kooli 2021. aasta alaeelarve </t>
  </si>
  <si>
    <t>Laekumised  majandustegevusest (inglise keele süvaõpe)</t>
  </si>
  <si>
    <t>Andrei Ionov</t>
  </si>
  <si>
    <t>linnasekretär</t>
  </si>
  <si>
    <t xml:space="preserve">Sillamäe Gümnaasiumi 2021. aasta alaeelarve </t>
  </si>
  <si>
    <t>Eelarve</t>
  </si>
  <si>
    <t>Muutmine</t>
  </si>
  <si>
    <t>Täpsustatud eelarve</t>
  </si>
  <si>
    <t xml:space="preserve">                Lisa 1</t>
  </si>
  <si>
    <t xml:space="preserve">                Lisa 2</t>
  </si>
  <si>
    <t xml:space="preserve">                2. detsembri 2021. a</t>
  </si>
  <si>
    <t xml:space="preserve">                korraldusele nr 845</t>
  </si>
  <si>
    <t xml:space="preserve">                korraldusele nr 845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</si>
</sst>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3">
    <font>
      <sz val="10"/>
      <name val="Arial"/>
      <family val="0"/>
    </font>
    <font>
      <sz val="10"/>
      <color indexed="8"/>
      <name val="Arial"/>
      <family val="2"/>
    </font>
    <font>
      <sz val="12"/>
      <name val="Arial Baltic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23" borderId="3" applyNumberFormat="0" applyAlignment="0" applyProtection="0"/>
    <xf numFmtId="0" fontId="33" fillId="0" borderId="4" applyNumberFormat="0" applyFill="0" applyAlignment="0" applyProtection="0"/>
    <xf numFmtId="0" fontId="0" fillId="24" borderId="5" applyNumberFormat="0" applyFont="0" applyAlignment="0" applyProtection="0"/>
    <xf numFmtId="0" fontId="34" fillId="25" borderId="0" applyNumberFormat="0" applyBorder="0" applyAlignment="0" applyProtection="0"/>
    <xf numFmtId="0" fontId="7" fillId="0" borderId="0">
      <alignment/>
      <protection/>
    </xf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20" borderId="9" applyNumberFormat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77">
    <xf numFmtId="0" fontId="0" fillId="0" borderId="0" xfId="0" applyAlignment="1">
      <alignment/>
    </xf>
    <xf numFmtId="3" fontId="6" fillId="33" borderId="0" xfId="65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3" fontId="0" fillId="0" borderId="0" xfId="65" applyNumberFormat="1" applyFont="1" applyFill="1" applyBorder="1">
      <alignment/>
      <protection/>
    </xf>
    <xf numFmtId="3" fontId="0" fillId="0" borderId="0" xfId="65" applyNumberFormat="1" applyFont="1" applyBorder="1">
      <alignment/>
      <protection/>
    </xf>
    <xf numFmtId="0" fontId="3" fillId="0" borderId="0" xfId="63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0" fillId="0" borderId="0" xfId="62" applyFill="1" applyBorder="1">
      <alignment/>
      <protection/>
    </xf>
    <xf numFmtId="0" fontId="0" fillId="0" borderId="0" xfId="62">
      <alignment/>
      <protection/>
    </xf>
    <xf numFmtId="0" fontId="1" fillId="0" borderId="0" xfId="65" applyFont="1" applyAlignment="1">
      <alignment horizontal="right"/>
      <protection/>
    </xf>
    <xf numFmtId="0" fontId="1" fillId="0" borderId="0" xfId="65" applyFont="1">
      <alignment/>
      <protection/>
    </xf>
    <xf numFmtId="3" fontId="0" fillId="0" borderId="0" xfId="62" applyNumberFormat="1" applyFont="1" applyFill="1">
      <alignment/>
      <protection/>
    </xf>
    <xf numFmtId="3" fontId="0" fillId="0" borderId="0" xfId="62" applyNumberFormat="1" applyFont="1">
      <alignment/>
      <protection/>
    </xf>
    <xf numFmtId="0" fontId="3" fillId="0" borderId="0" xfId="63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0" fillId="0" borderId="0" xfId="62" applyFont="1" applyAlignment="1">
      <alignment horizontal="center" vertical="center"/>
      <protection/>
    </xf>
    <xf numFmtId="0" fontId="1" fillId="0" borderId="0" xfId="63" applyFont="1" applyBorder="1" applyAlignment="1">
      <alignment horizontal="center"/>
      <protection/>
    </xf>
    <xf numFmtId="0" fontId="0" fillId="0" borderId="0" xfId="62" applyFont="1" applyBorder="1" applyAlignment="1">
      <alignment horizontal="center"/>
      <protection/>
    </xf>
    <xf numFmtId="3" fontId="0" fillId="0" borderId="0" xfId="65" applyNumberFormat="1" applyFont="1" applyBorder="1" applyAlignment="1">
      <alignment horizontal="center" vertical="center"/>
      <protection/>
    </xf>
    <xf numFmtId="3" fontId="0" fillId="0" borderId="0" xfId="62" applyNumberFormat="1" applyFont="1" applyBorder="1" applyAlignment="1">
      <alignment horizontal="center"/>
      <protection/>
    </xf>
    <xf numFmtId="3" fontId="0" fillId="0" borderId="10" xfId="65" applyNumberFormat="1" applyFont="1" applyFill="1" applyBorder="1">
      <alignment/>
      <protection/>
    </xf>
    <xf numFmtId="3" fontId="0" fillId="0" borderId="11" xfId="65" applyNumberFormat="1" applyFont="1" applyFill="1" applyBorder="1">
      <alignment/>
      <protection/>
    </xf>
    <xf numFmtId="3" fontId="0" fillId="0" borderId="12" xfId="65" applyNumberFormat="1" applyFont="1" applyFill="1" applyBorder="1">
      <alignment/>
      <protection/>
    </xf>
    <xf numFmtId="3" fontId="0" fillId="0" borderId="13" xfId="65" applyNumberFormat="1" applyFont="1" applyFill="1" applyBorder="1">
      <alignment/>
      <protection/>
    </xf>
    <xf numFmtId="3" fontId="6" fillId="34" borderId="14" xfId="65" applyNumberFormat="1" applyFont="1" applyFill="1" applyBorder="1">
      <alignment/>
      <protection/>
    </xf>
    <xf numFmtId="3" fontId="6" fillId="34" borderId="15" xfId="65" applyNumberFormat="1" applyFont="1" applyFill="1" applyBorder="1">
      <alignment/>
      <protection/>
    </xf>
    <xf numFmtId="0" fontId="0" fillId="35" borderId="12" xfId="64" applyFont="1" applyFill="1" applyBorder="1">
      <alignment/>
      <protection/>
    </xf>
    <xf numFmtId="0" fontId="8" fillId="35" borderId="12" xfId="64" applyFont="1" applyFill="1" applyBorder="1">
      <alignment/>
      <protection/>
    </xf>
    <xf numFmtId="3" fontId="8" fillId="0" borderId="12" xfId="65" applyNumberFormat="1" applyFont="1" applyFill="1" applyBorder="1">
      <alignment/>
      <protection/>
    </xf>
    <xf numFmtId="0" fontId="0" fillId="0" borderId="12" xfId="64" applyFont="1" applyFill="1" applyBorder="1">
      <alignment/>
      <protection/>
    </xf>
    <xf numFmtId="0" fontId="0" fillId="35" borderId="16" xfId="64" applyFont="1" applyFill="1" applyBorder="1">
      <alignment/>
      <protection/>
    </xf>
    <xf numFmtId="3" fontId="0" fillId="0" borderId="16" xfId="65" applyNumberFormat="1" applyFont="1" applyBorder="1">
      <alignment/>
      <protection/>
    </xf>
    <xf numFmtId="3" fontId="0" fillId="0" borderId="17" xfId="65" applyNumberFormat="1" applyFont="1" applyBorder="1">
      <alignment/>
      <protection/>
    </xf>
    <xf numFmtId="0" fontId="5" fillId="0" borderId="18" xfId="63" applyFont="1" applyBorder="1" applyAlignment="1">
      <alignment horizontal="center" vertical="center" wrapText="1"/>
      <protection/>
    </xf>
    <xf numFmtId="0" fontId="6" fillId="0" borderId="19" xfId="62" applyFont="1" applyBorder="1" applyAlignment="1">
      <alignment horizontal="center" vertical="center" wrapText="1"/>
      <protection/>
    </xf>
    <xf numFmtId="2" fontId="6" fillId="0" borderId="20" xfId="65" applyNumberFormat="1" applyFont="1" applyBorder="1" applyAlignment="1">
      <alignment horizontal="center" vertical="center" wrapText="1"/>
      <protection/>
    </xf>
    <xf numFmtId="0" fontId="6" fillId="0" borderId="20" xfId="62" applyFont="1" applyBorder="1" applyAlignment="1">
      <alignment horizontal="center" vertical="center" wrapText="1"/>
      <protection/>
    </xf>
    <xf numFmtId="0" fontId="6" fillId="0" borderId="21" xfId="62" applyFont="1" applyBorder="1" applyAlignment="1">
      <alignment horizontal="center" vertical="center" wrapText="1"/>
      <protection/>
    </xf>
    <xf numFmtId="0" fontId="1" fillId="0" borderId="22" xfId="63" applyFont="1" applyBorder="1" applyAlignment="1">
      <alignment horizontal="right"/>
      <protection/>
    </xf>
    <xf numFmtId="0" fontId="1" fillId="0" borderId="23" xfId="63" applyFont="1" applyBorder="1" applyAlignment="1">
      <alignment horizontal="right"/>
      <protection/>
    </xf>
    <xf numFmtId="0" fontId="1" fillId="0" borderId="24" xfId="63" applyFont="1" applyBorder="1" applyAlignment="1">
      <alignment horizontal="left"/>
      <protection/>
    </xf>
    <xf numFmtId="0" fontId="1" fillId="0" borderId="25" xfId="63" applyFont="1" applyBorder="1" applyAlignment="1">
      <alignment horizontal="right"/>
      <protection/>
    </xf>
    <xf numFmtId="0" fontId="1" fillId="0" borderId="26" xfId="63" applyFont="1" applyBorder="1" applyAlignment="1">
      <alignment horizontal="left"/>
      <protection/>
    </xf>
    <xf numFmtId="0" fontId="0" fillId="0" borderId="27" xfId="62" applyFont="1" applyBorder="1" applyAlignment="1">
      <alignment horizontal="left"/>
      <protection/>
    </xf>
    <xf numFmtId="0" fontId="0" fillId="35" borderId="28" xfId="64" applyFont="1" applyFill="1" applyBorder="1">
      <alignment/>
      <protection/>
    </xf>
    <xf numFmtId="0" fontId="8" fillId="0" borderId="12" xfId="64" applyFont="1" applyFill="1" applyBorder="1">
      <alignment/>
      <protection/>
    </xf>
    <xf numFmtId="3" fontId="0" fillId="0" borderId="28" xfId="65" applyNumberFormat="1" applyFont="1" applyBorder="1">
      <alignment/>
      <protection/>
    </xf>
    <xf numFmtId="0" fontId="1" fillId="0" borderId="12" xfId="44" applyFont="1" applyFill="1" applyBorder="1">
      <alignment/>
      <protection/>
    </xf>
    <xf numFmtId="3" fontId="0" fillId="0" borderId="10" xfId="65" applyNumberFormat="1" applyFont="1" applyBorder="1">
      <alignment/>
      <protection/>
    </xf>
    <xf numFmtId="3" fontId="0" fillId="0" borderId="12" xfId="62" applyNumberFormat="1" applyFont="1" applyFill="1" applyBorder="1">
      <alignment/>
      <protection/>
    </xf>
    <xf numFmtId="0" fontId="0" fillId="35" borderId="12" xfId="64" applyFont="1" applyFill="1" applyBorder="1" applyAlignment="1">
      <alignment wrapText="1"/>
      <protection/>
    </xf>
    <xf numFmtId="49" fontId="0" fillId="35" borderId="29" xfId="64" applyNumberFormat="1" applyFont="1" applyFill="1" applyBorder="1" applyAlignment="1">
      <alignment horizontal="right"/>
      <protection/>
    </xf>
    <xf numFmtId="3" fontId="0" fillId="0" borderId="30" xfId="65" applyNumberFormat="1" applyFont="1" applyBorder="1">
      <alignment/>
      <protection/>
    </xf>
    <xf numFmtId="3" fontId="0" fillId="0" borderId="31" xfId="65" applyNumberFormat="1" applyFont="1" applyBorder="1">
      <alignment/>
      <protection/>
    </xf>
    <xf numFmtId="3" fontId="0" fillId="0" borderId="12" xfId="64" applyNumberFormat="1" applyFont="1" applyFill="1" applyBorder="1">
      <alignment/>
      <protection/>
    </xf>
    <xf numFmtId="49" fontId="0" fillId="35" borderId="22" xfId="64" applyNumberFormat="1" applyFont="1" applyFill="1" applyBorder="1" applyAlignment="1">
      <alignment horizontal="right"/>
      <protection/>
    </xf>
    <xf numFmtId="0" fontId="0" fillId="35" borderId="10" xfId="64" applyFont="1" applyFill="1" applyBorder="1">
      <alignment/>
      <protection/>
    </xf>
    <xf numFmtId="49" fontId="0" fillId="35" borderId="23" xfId="64" applyNumberFormat="1" applyFont="1" applyFill="1" applyBorder="1" applyAlignment="1">
      <alignment horizontal="right"/>
      <protection/>
    </xf>
    <xf numFmtId="3" fontId="8" fillId="0" borderId="13" xfId="65" applyNumberFormat="1" applyFont="1" applyFill="1" applyBorder="1">
      <alignment/>
      <protection/>
    </xf>
    <xf numFmtId="0" fontId="1" fillId="0" borderId="24" xfId="44" applyFont="1" applyFill="1" applyBorder="1">
      <alignment/>
      <protection/>
    </xf>
    <xf numFmtId="3" fontId="0" fillId="0" borderId="32" xfId="62" applyNumberFormat="1" applyFont="1" applyBorder="1">
      <alignment/>
      <protection/>
    </xf>
    <xf numFmtId="3" fontId="0" fillId="0" borderId="33" xfId="62" applyNumberFormat="1" applyFont="1" applyBorder="1">
      <alignment/>
      <protection/>
    </xf>
    <xf numFmtId="3" fontId="0" fillId="0" borderId="32" xfId="65" applyNumberFormat="1" applyFont="1" applyBorder="1">
      <alignment/>
      <protection/>
    </xf>
    <xf numFmtId="3" fontId="0" fillId="0" borderId="11" xfId="65" applyNumberFormat="1" applyFont="1" applyBorder="1">
      <alignment/>
      <protection/>
    </xf>
    <xf numFmtId="0" fontId="5" fillId="0" borderId="23" xfId="63" applyFont="1" applyBorder="1" applyAlignment="1">
      <alignment horizontal="left"/>
      <protection/>
    </xf>
    <xf numFmtId="0" fontId="1" fillId="0" borderId="34" xfId="65" applyFont="1" applyBorder="1" applyAlignment="1">
      <alignment horizontal="right"/>
      <protection/>
    </xf>
    <xf numFmtId="0" fontId="1" fillId="0" borderId="32" xfId="65" applyFont="1" applyBorder="1">
      <alignment/>
      <protection/>
    </xf>
    <xf numFmtId="0" fontId="0" fillId="0" borderId="32" xfId="64" applyFont="1" applyFill="1" applyBorder="1">
      <alignment/>
      <protection/>
    </xf>
    <xf numFmtId="3" fontId="0" fillId="0" borderId="32" xfId="65" applyNumberFormat="1" applyFont="1" applyFill="1" applyBorder="1">
      <alignment/>
      <protection/>
    </xf>
    <xf numFmtId="3" fontId="0" fillId="0" borderId="32" xfId="62" applyNumberFormat="1" applyFont="1" applyFill="1" applyBorder="1">
      <alignment/>
      <protection/>
    </xf>
    <xf numFmtId="3" fontId="0" fillId="0" borderId="33" xfId="65" applyNumberFormat="1" applyFont="1" applyFill="1" applyBorder="1">
      <alignment/>
      <protection/>
    </xf>
    <xf numFmtId="0" fontId="5" fillId="34" borderId="35" xfId="63" applyFont="1" applyFill="1" applyBorder="1" applyAlignment="1">
      <alignment horizontal="left"/>
      <protection/>
    </xf>
    <xf numFmtId="0" fontId="0" fillId="34" borderId="36" xfId="62" applyFont="1" applyFill="1" applyBorder="1" applyAlignment="1">
      <alignment horizontal="left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Alignment="1">
      <alignment horizontal="center" vertical="center"/>
      <protection/>
    </xf>
  </cellXfs>
  <cellStyles count="52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l_Sheet1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nd" xfId="57"/>
    <cellStyle name="Currency" xfId="58"/>
    <cellStyle name="Currency [0]" xfId="59"/>
    <cellStyle name="Väljund" xfId="60"/>
    <cellStyle name="Üldpealkiri" xfId="61"/>
    <cellStyle name="Обычный 2" xfId="62"/>
    <cellStyle name="Обычный_2003-30.01" xfId="63"/>
    <cellStyle name="Обычный_2005.a.PROJEKT-1 lugemine" xfId="64"/>
    <cellStyle name="Обычный_Kolide eelarve arvustus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7.140625" style="0" customWidth="1"/>
    <col min="2" max="2" width="39.8515625" style="0" customWidth="1"/>
    <col min="3" max="3" width="11.421875" style="0" customWidth="1"/>
    <col min="4" max="4" width="10.140625" style="0" customWidth="1"/>
    <col min="5" max="5" width="12.140625" style="0" customWidth="1"/>
  </cols>
  <sheetData>
    <row r="1" spans="1:6" ht="12">
      <c r="A1" s="10"/>
      <c r="B1" s="11"/>
      <c r="C1" s="3" t="s">
        <v>37</v>
      </c>
      <c r="D1" s="12"/>
      <c r="E1" s="12"/>
      <c r="F1" s="9"/>
    </row>
    <row r="2" spans="1:6" ht="12">
      <c r="A2" s="10"/>
      <c r="B2" s="11"/>
      <c r="C2" s="3" t="s">
        <v>0</v>
      </c>
      <c r="D2" s="12"/>
      <c r="E2" s="12"/>
      <c r="F2" s="9"/>
    </row>
    <row r="3" spans="1:6" ht="12">
      <c r="A3" s="10"/>
      <c r="B3" s="11"/>
      <c r="C3" s="3" t="s">
        <v>39</v>
      </c>
      <c r="D3" s="12"/>
      <c r="E3" s="12"/>
      <c r="F3" s="9"/>
    </row>
    <row r="4" spans="1:6" ht="12">
      <c r="A4" s="10"/>
      <c r="B4" s="11"/>
      <c r="C4" s="3" t="s">
        <v>41</v>
      </c>
      <c r="D4" s="12"/>
      <c r="E4" s="12"/>
      <c r="F4" s="9"/>
    </row>
    <row r="5" spans="1:6" ht="12">
      <c r="A5" s="10"/>
      <c r="B5" s="11"/>
      <c r="C5" s="4"/>
      <c r="D5" s="13"/>
      <c r="E5" s="13"/>
      <c r="F5" s="9"/>
    </row>
    <row r="6" spans="1:6" ht="12">
      <c r="A6" s="10"/>
      <c r="B6" s="11"/>
      <c r="C6" s="4"/>
      <c r="D6" s="13"/>
      <c r="E6" s="13"/>
      <c r="F6" s="9"/>
    </row>
    <row r="7" spans="1:6" ht="15">
      <c r="A7" s="74" t="s">
        <v>29</v>
      </c>
      <c r="B7" s="75"/>
      <c r="C7" s="76"/>
      <c r="D7" s="76"/>
      <c r="E7" s="76"/>
      <c r="F7" s="9"/>
    </row>
    <row r="8" spans="1:6" ht="15">
      <c r="A8" s="5"/>
      <c r="B8" s="6"/>
      <c r="C8" s="7"/>
      <c r="D8" s="7"/>
      <c r="E8" s="7"/>
      <c r="F8" s="9"/>
    </row>
    <row r="9" spans="1:6" ht="15">
      <c r="A9" s="14"/>
      <c r="B9" s="15"/>
      <c r="C9" s="16"/>
      <c r="D9" s="16"/>
      <c r="E9" s="16"/>
      <c r="F9" s="9"/>
    </row>
    <row r="10" spans="1:6" ht="12.75" thickBot="1">
      <c r="A10" s="17"/>
      <c r="B10" s="18"/>
      <c r="C10" s="19"/>
      <c r="D10" s="19"/>
      <c r="E10" s="20" t="s">
        <v>1</v>
      </c>
      <c r="F10" s="9"/>
    </row>
    <row r="11" spans="1:6" ht="34.5" customHeight="1" thickBot="1">
      <c r="A11" s="34" t="s">
        <v>2</v>
      </c>
      <c r="B11" s="35" t="s">
        <v>3</v>
      </c>
      <c r="C11" s="36" t="s">
        <v>34</v>
      </c>
      <c r="D11" s="37" t="s">
        <v>35</v>
      </c>
      <c r="E11" s="38" t="s">
        <v>36</v>
      </c>
      <c r="F11" s="9"/>
    </row>
    <row r="12" spans="1:6" ht="13.5" thickBot="1">
      <c r="A12" s="72" t="s">
        <v>4</v>
      </c>
      <c r="B12" s="73"/>
      <c r="C12" s="25">
        <f>C14+C15+C16+C17+C18</f>
        <v>1545169</v>
      </c>
      <c r="D12" s="25">
        <f>D14+D15+D16+D17+D18</f>
        <v>0</v>
      </c>
      <c r="E12" s="26">
        <f>E14+E15+E16+E17+E18</f>
        <v>1545169</v>
      </c>
      <c r="F12" s="9"/>
    </row>
    <row r="13" spans="1:6" ht="12">
      <c r="A13" s="39">
        <v>32</v>
      </c>
      <c r="B13" s="44" t="s">
        <v>17</v>
      </c>
      <c r="C13" s="49"/>
      <c r="D13" s="21"/>
      <c r="E13" s="22"/>
      <c r="F13" s="9"/>
    </row>
    <row r="14" spans="1:6" ht="12">
      <c r="A14" s="40">
        <v>3233</v>
      </c>
      <c r="B14" s="31" t="s">
        <v>16</v>
      </c>
      <c r="C14" s="23">
        <v>4000</v>
      </c>
      <c r="D14" s="23">
        <v>0</v>
      </c>
      <c r="E14" s="24">
        <f>C14+D14</f>
        <v>4000</v>
      </c>
      <c r="F14" s="9"/>
    </row>
    <row r="15" spans="1:6" ht="24.75">
      <c r="A15" s="40">
        <v>3220</v>
      </c>
      <c r="B15" s="51" t="s">
        <v>30</v>
      </c>
      <c r="C15" s="23">
        <v>149105</v>
      </c>
      <c r="D15" s="23">
        <v>0</v>
      </c>
      <c r="E15" s="24">
        <f>C15+D15</f>
        <v>149105</v>
      </c>
      <c r="F15" s="9"/>
    </row>
    <row r="16" spans="1:6" ht="12">
      <c r="A16" s="40"/>
      <c r="B16" s="27" t="s">
        <v>28</v>
      </c>
      <c r="C16" s="23">
        <v>18385</v>
      </c>
      <c r="D16" s="23">
        <v>0</v>
      </c>
      <c r="E16" s="24">
        <f>C16+D16</f>
        <v>18385</v>
      </c>
      <c r="F16" s="9"/>
    </row>
    <row r="17" spans="1:6" ht="12">
      <c r="A17" s="40"/>
      <c r="B17" s="41" t="s">
        <v>5</v>
      </c>
      <c r="C17" s="23">
        <v>286838</v>
      </c>
      <c r="D17" s="23">
        <v>0</v>
      </c>
      <c r="E17" s="24">
        <f>C17+D17</f>
        <v>286838</v>
      </c>
      <c r="F17" s="9"/>
    </row>
    <row r="18" spans="1:6" ht="12">
      <c r="A18" s="40"/>
      <c r="B18" s="41" t="s">
        <v>18</v>
      </c>
      <c r="C18" s="23">
        <v>1086841</v>
      </c>
      <c r="D18" s="23">
        <v>0</v>
      </c>
      <c r="E18" s="24">
        <f>C18+D18</f>
        <v>1086841</v>
      </c>
      <c r="F18" s="9"/>
    </row>
    <row r="19" spans="1:6" ht="12.75" thickBot="1">
      <c r="A19" s="42"/>
      <c r="B19" s="43"/>
      <c r="C19" s="32"/>
      <c r="D19" s="32"/>
      <c r="E19" s="33"/>
      <c r="F19" s="9"/>
    </row>
    <row r="20" spans="1:6" ht="13.5" thickBot="1">
      <c r="A20" s="72" t="s">
        <v>6</v>
      </c>
      <c r="B20" s="73"/>
      <c r="C20" s="25">
        <f>C22+C23+C25+C32</f>
        <v>1545169</v>
      </c>
      <c r="D20" s="25">
        <f>D22+D23+D25+D32</f>
        <v>0</v>
      </c>
      <c r="E20" s="26">
        <f>E22+E23+E25+E32</f>
        <v>1545169</v>
      </c>
      <c r="F20" s="9"/>
    </row>
    <row r="21" spans="1:7" ht="12.75">
      <c r="A21" s="52" t="s">
        <v>7</v>
      </c>
      <c r="B21" s="45" t="s">
        <v>24</v>
      </c>
      <c r="C21" s="53"/>
      <c r="D21" s="47"/>
      <c r="E21" s="54"/>
      <c r="F21" s="9"/>
      <c r="G21" s="1"/>
    </row>
    <row r="22" spans="1:6" ht="12">
      <c r="A22" s="58"/>
      <c r="B22" s="30" t="s">
        <v>25</v>
      </c>
      <c r="C22" s="23">
        <v>333827</v>
      </c>
      <c r="D22" s="55">
        <v>0</v>
      </c>
      <c r="E22" s="24">
        <f>C22+D22</f>
        <v>333827</v>
      </c>
      <c r="F22" s="9"/>
    </row>
    <row r="23" spans="1:6" ht="12">
      <c r="A23" s="58"/>
      <c r="B23" s="27" t="s">
        <v>26</v>
      </c>
      <c r="C23" s="23">
        <v>1032254</v>
      </c>
      <c r="D23" s="23">
        <v>0</v>
      </c>
      <c r="E23" s="24">
        <f>C23+D23</f>
        <v>1032254</v>
      </c>
      <c r="F23" s="9"/>
    </row>
    <row r="24" spans="1:6" ht="12">
      <c r="A24" s="58" t="s">
        <v>8</v>
      </c>
      <c r="B24" s="27" t="s">
        <v>19</v>
      </c>
      <c r="C24" s="23"/>
      <c r="D24" s="23"/>
      <c r="E24" s="24"/>
      <c r="F24" s="9"/>
    </row>
    <row r="25" spans="1:6" ht="12.75">
      <c r="A25" s="58"/>
      <c r="B25" s="46" t="s">
        <v>20</v>
      </c>
      <c r="C25" s="29">
        <v>124501</v>
      </c>
      <c r="D25" s="55">
        <v>0</v>
      </c>
      <c r="E25" s="59">
        <f>C25+D25</f>
        <v>124501</v>
      </c>
      <c r="F25" s="9"/>
    </row>
    <row r="26" spans="1:6" ht="12">
      <c r="A26" s="58"/>
      <c r="B26" s="30" t="s">
        <v>9</v>
      </c>
      <c r="C26" s="23">
        <v>36187</v>
      </c>
      <c r="D26" s="23">
        <v>0</v>
      </c>
      <c r="E26" s="24">
        <f aca="true" t="shared" si="0" ref="E26:E31">C26+D26</f>
        <v>36187</v>
      </c>
      <c r="F26" s="9"/>
    </row>
    <row r="27" spans="1:6" ht="12">
      <c r="A27" s="58"/>
      <c r="B27" s="30" t="s">
        <v>10</v>
      </c>
      <c r="C27" s="23">
        <v>0</v>
      </c>
      <c r="D27" s="23"/>
      <c r="E27" s="24">
        <f t="shared" si="0"/>
        <v>0</v>
      </c>
      <c r="F27" s="9"/>
    </row>
    <row r="28" spans="1:6" ht="12">
      <c r="A28" s="58"/>
      <c r="B28" s="48" t="s">
        <v>11</v>
      </c>
      <c r="C28" s="23">
        <v>12000</v>
      </c>
      <c r="D28" s="23">
        <v>400</v>
      </c>
      <c r="E28" s="24">
        <f t="shared" si="0"/>
        <v>12400</v>
      </c>
      <c r="F28" s="9"/>
    </row>
    <row r="29" spans="1:6" ht="12">
      <c r="A29" s="58"/>
      <c r="B29" s="30" t="s">
        <v>12</v>
      </c>
      <c r="C29" s="23">
        <v>3000</v>
      </c>
      <c r="D29" s="23">
        <v>0</v>
      </c>
      <c r="E29" s="24">
        <f t="shared" si="0"/>
        <v>3000</v>
      </c>
      <c r="F29" s="9"/>
    </row>
    <row r="30" spans="1:6" ht="12">
      <c r="A30" s="58"/>
      <c r="B30" s="30" t="s">
        <v>13</v>
      </c>
      <c r="C30" s="23">
        <v>1000</v>
      </c>
      <c r="D30" s="23">
        <v>200</v>
      </c>
      <c r="E30" s="24">
        <f t="shared" si="0"/>
        <v>1200</v>
      </c>
      <c r="F30" s="9"/>
    </row>
    <row r="31" spans="1:6" ht="12">
      <c r="A31" s="58"/>
      <c r="B31" s="30" t="s">
        <v>27</v>
      </c>
      <c r="C31" s="23">
        <v>23840</v>
      </c>
      <c r="D31" s="23">
        <v>2441</v>
      </c>
      <c r="E31" s="24">
        <f t="shared" si="0"/>
        <v>26281</v>
      </c>
      <c r="F31" s="9"/>
    </row>
    <row r="32" spans="1:6" ht="12.75">
      <c r="A32" s="58"/>
      <c r="B32" s="28" t="s">
        <v>21</v>
      </c>
      <c r="C32" s="29">
        <v>54587</v>
      </c>
      <c r="D32" s="29">
        <f>D33+D34</f>
        <v>0</v>
      </c>
      <c r="E32" s="59">
        <f>C32+D32</f>
        <v>54587</v>
      </c>
      <c r="F32" s="9"/>
    </row>
    <row r="33" spans="1:6" ht="12">
      <c r="A33" s="58"/>
      <c r="B33" s="30" t="s">
        <v>22</v>
      </c>
      <c r="C33" s="23">
        <v>41447</v>
      </c>
      <c r="D33" s="23">
        <v>0</v>
      </c>
      <c r="E33" s="24">
        <f>C33+D33</f>
        <v>41447</v>
      </c>
      <c r="F33" s="9"/>
    </row>
    <row r="34" spans="1:6" ht="12.75">
      <c r="A34" s="65"/>
      <c r="B34" s="30" t="s">
        <v>23</v>
      </c>
      <c r="C34" s="23">
        <v>7785</v>
      </c>
      <c r="D34" s="50">
        <v>0</v>
      </c>
      <c r="E34" s="24">
        <f>C34+D34</f>
        <v>7785</v>
      </c>
      <c r="F34" s="9"/>
    </row>
    <row r="35" spans="1:6" ht="12.75" thickBot="1">
      <c r="A35" s="66"/>
      <c r="B35" s="68"/>
      <c r="C35" s="69"/>
      <c r="D35" s="70"/>
      <c r="E35" s="71"/>
      <c r="F35" s="9"/>
    </row>
    <row r="36" spans="1:6" ht="12">
      <c r="A36" s="9"/>
      <c r="B36" s="9"/>
      <c r="C36" s="9"/>
      <c r="D36" s="9"/>
      <c r="E36" s="9"/>
      <c r="F36" s="9"/>
    </row>
    <row r="37" spans="1:6" ht="12">
      <c r="A37" s="9"/>
      <c r="B37" s="9"/>
      <c r="C37" s="9"/>
      <c r="D37" s="9"/>
      <c r="E37" s="9"/>
      <c r="F37" s="9"/>
    </row>
    <row r="38" spans="1:6" ht="12">
      <c r="A38" s="9"/>
      <c r="B38" s="9"/>
      <c r="C38" s="9"/>
      <c r="D38" s="9"/>
      <c r="E38" s="9"/>
      <c r="F38" s="9"/>
    </row>
    <row r="39" spans="1:6" ht="12">
      <c r="A39" s="2"/>
      <c r="B39" s="2"/>
      <c r="C39" s="2"/>
      <c r="D39" s="2"/>
      <c r="E39" s="2"/>
      <c r="F39" s="2"/>
    </row>
    <row r="40" spans="1:6" ht="12">
      <c r="A40" s="9"/>
      <c r="B40" s="9" t="s">
        <v>14</v>
      </c>
      <c r="C40" s="9"/>
      <c r="D40" s="9"/>
      <c r="E40" s="9"/>
      <c r="F40" s="9"/>
    </row>
    <row r="41" spans="1:6" ht="12">
      <c r="A41" s="9"/>
      <c r="B41" s="9" t="s">
        <v>15</v>
      </c>
      <c r="C41" s="9"/>
      <c r="D41" s="9" t="s">
        <v>31</v>
      </c>
      <c r="E41" s="9"/>
      <c r="F41" s="9"/>
    </row>
    <row r="42" spans="1:6" ht="12">
      <c r="A42" s="9"/>
      <c r="B42" s="9"/>
      <c r="C42" s="9"/>
      <c r="D42" s="9" t="s">
        <v>32</v>
      </c>
      <c r="E42" s="9"/>
      <c r="F42" s="9"/>
    </row>
    <row r="43" spans="1:6" ht="12">
      <c r="A43" s="2"/>
      <c r="B43" s="2"/>
      <c r="C43" s="2"/>
      <c r="D43" s="2"/>
      <c r="E43" s="2"/>
      <c r="F43" s="2"/>
    </row>
    <row r="44" spans="1:6" ht="12">
      <c r="A44" s="2"/>
      <c r="B44" s="2"/>
      <c r="C44" s="2"/>
      <c r="D44" s="2"/>
      <c r="E44" s="2"/>
      <c r="F44" s="2"/>
    </row>
  </sheetData>
  <sheetProtection/>
  <mergeCells count="3">
    <mergeCell ref="A20:B20"/>
    <mergeCell ref="A7:E7"/>
    <mergeCell ref="A12:B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7.8515625" style="0" customWidth="1"/>
    <col min="2" max="2" width="41.8515625" style="0" customWidth="1"/>
    <col min="3" max="3" width="9.57421875" style="0" customWidth="1"/>
    <col min="4" max="4" width="10.421875" style="0" customWidth="1"/>
    <col min="5" max="5" width="12.8515625" style="0" customWidth="1"/>
  </cols>
  <sheetData>
    <row r="1" spans="1:5" ht="12">
      <c r="A1" s="10"/>
      <c r="B1" s="11"/>
      <c r="C1" s="3" t="s">
        <v>38</v>
      </c>
      <c r="D1" s="12"/>
      <c r="E1" s="12"/>
    </row>
    <row r="2" spans="1:5" ht="12">
      <c r="A2" s="10"/>
      <c r="B2" s="11"/>
      <c r="C2" s="3" t="s">
        <v>0</v>
      </c>
      <c r="D2" s="12"/>
      <c r="E2" s="12"/>
    </row>
    <row r="3" spans="1:5" ht="12">
      <c r="A3" s="10"/>
      <c r="B3" s="11"/>
      <c r="C3" s="3" t="s">
        <v>39</v>
      </c>
      <c r="D3" s="12"/>
      <c r="E3" s="12"/>
    </row>
    <row r="4" spans="1:5" ht="12">
      <c r="A4" s="10"/>
      <c r="B4" s="11"/>
      <c r="C4" s="3" t="s">
        <v>40</v>
      </c>
      <c r="D4" s="12"/>
      <c r="E4" s="12"/>
    </row>
    <row r="5" spans="1:5" ht="12">
      <c r="A5" s="10"/>
      <c r="B5" s="11"/>
      <c r="C5" s="4"/>
      <c r="D5" s="13"/>
      <c r="E5" s="13"/>
    </row>
    <row r="6" spans="1:5" ht="12">
      <c r="A6" s="10"/>
      <c r="B6" s="11"/>
      <c r="C6" s="4"/>
      <c r="D6" s="13"/>
      <c r="E6" s="13"/>
    </row>
    <row r="7" spans="1:5" ht="12">
      <c r="A7" s="10"/>
      <c r="B7" s="11"/>
      <c r="C7" s="4"/>
      <c r="D7" s="13"/>
      <c r="E7" s="13"/>
    </row>
    <row r="8" spans="1:5" ht="15">
      <c r="A8" s="74" t="s">
        <v>33</v>
      </c>
      <c r="B8" s="75"/>
      <c r="C8" s="76"/>
      <c r="D8" s="76"/>
      <c r="E8" s="76"/>
    </row>
    <row r="9" spans="1:5" ht="15">
      <c r="A9" s="14"/>
      <c r="B9" s="15"/>
      <c r="C9" s="16"/>
      <c r="D9" s="16"/>
      <c r="E9" s="16"/>
    </row>
    <row r="10" spans="1:5" ht="12.75" thickBot="1">
      <c r="A10" s="17"/>
      <c r="B10" s="18"/>
      <c r="C10" s="19"/>
      <c r="D10" s="19"/>
      <c r="E10" s="20" t="s">
        <v>1</v>
      </c>
    </row>
    <row r="11" spans="1:5" ht="26.25" thickBot="1">
      <c r="A11" s="34" t="s">
        <v>2</v>
      </c>
      <c r="B11" s="35" t="s">
        <v>3</v>
      </c>
      <c r="C11" s="36" t="s">
        <v>34</v>
      </c>
      <c r="D11" s="37" t="s">
        <v>35</v>
      </c>
      <c r="E11" s="38" t="s">
        <v>36</v>
      </c>
    </row>
    <row r="12" spans="1:5" ht="13.5" thickBot="1">
      <c r="A12" s="72" t="s">
        <v>4</v>
      </c>
      <c r="B12" s="73"/>
      <c r="C12" s="25">
        <f>C14+C15+C16</f>
        <v>839151</v>
      </c>
      <c r="D12" s="25">
        <f>D14+D15+D16</f>
        <v>0</v>
      </c>
      <c r="E12" s="26">
        <f>E14+E15+E16</f>
        <v>839151</v>
      </c>
    </row>
    <row r="13" spans="1:5" ht="12">
      <c r="A13" s="39">
        <v>32</v>
      </c>
      <c r="B13" s="44" t="s">
        <v>17</v>
      </c>
      <c r="C13" s="49"/>
      <c r="D13" s="49"/>
      <c r="E13" s="24"/>
    </row>
    <row r="14" spans="1:5" ht="12">
      <c r="A14" s="40">
        <v>3233</v>
      </c>
      <c r="B14" s="31" t="s">
        <v>16</v>
      </c>
      <c r="C14" s="23">
        <v>9000</v>
      </c>
      <c r="D14" s="23">
        <v>0</v>
      </c>
      <c r="E14" s="24">
        <f>C14+D14</f>
        <v>9000</v>
      </c>
    </row>
    <row r="15" spans="1:5" ht="12">
      <c r="A15" s="40"/>
      <c r="B15" s="41" t="s">
        <v>5</v>
      </c>
      <c r="C15" s="23">
        <v>265114</v>
      </c>
      <c r="D15" s="23">
        <v>0</v>
      </c>
      <c r="E15" s="24">
        <f>C15+D15</f>
        <v>265114</v>
      </c>
    </row>
    <row r="16" spans="1:5" ht="12">
      <c r="A16" s="40"/>
      <c r="B16" s="41" t="s">
        <v>18</v>
      </c>
      <c r="C16" s="23">
        <v>565037</v>
      </c>
      <c r="D16" s="23">
        <v>0</v>
      </c>
      <c r="E16" s="24">
        <f>C16+D16</f>
        <v>565037</v>
      </c>
    </row>
    <row r="17" spans="1:5" ht="12.75" thickBot="1">
      <c r="A17" s="42"/>
      <c r="B17" s="43"/>
      <c r="C17" s="32"/>
      <c r="D17" s="32"/>
      <c r="E17" s="33"/>
    </row>
    <row r="18" spans="1:5" ht="13.5" thickBot="1">
      <c r="A18" s="72" t="s">
        <v>6</v>
      </c>
      <c r="B18" s="73"/>
      <c r="C18" s="25">
        <f>C20+C21+C23+C30</f>
        <v>839151</v>
      </c>
      <c r="D18" s="25">
        <f>D20+D21+D23+D30</f>
        <v>0</v>
      </c>
      <c r="E18" s="26">
        <f>E20+E21+E23+E30</f>
        <v>839151</v>
      </c>
    </row>
    <row r="19" spans="1:5" ht="12">
      <c r="A19" s="56" t="s">
        <v>7</v>
      </c>
      <c r="B19" s="57" t="s">
        <v>24</v>
      </c>
      <c r="C19" s="49"/>
      <c r="D19" s="49"/>
      <c r="E19" s="64"/>
    </row>
    <row r="20" spans="1:5" ht="12">
      <c r="A20" s="58"/>
      <c r="B20" s="27" t="s">
        <v>25</v>
      </c>
      <c r="C20" s="23">
        <v>186587</v>
      </c>
      <c r="D20" s="23">
        <v>0</v>
      </c>
      <c r="E20" s="24">
        <f>C20+D20</f>
        <v>186587</v>
      </c>
    </row>
    <row r="21" spans="1:5" ht="12">
      <c r="A21" s="58"/>
      <c r="B21" s="27" t="s">
        <v>26</v>
      </c>
      <c r="C21" s="23">
        <v>539737</v>
      </c>
      <c r="D21" s="23">
        <v>0</v>
      </c>
      <c r="E21" s="24">
        <f>C21+D21</f>
        <v>539737</v>
      </c>
    </row>
    <row r="22" spans="1:5" ht="12">
      <c r="A22" s="58" t="s">
        <v>8</v>
      </c>
      <c r="B22" s="27" t="s">
        <v>19</v>
      </c>
      <c r="C22" s="23"/>
      <c r="D22" s="23"/>
      <c r="E22" s="24"/>
    </row>
    <row r="23" spans="1:5" ht="12.75">
      <c r="A23" s="58"/>
      <c r="B23" s="28" t="s">
        <v>20</v>
      </c>
      <c r="C23" s="29">
        <v>87527</v>
      </c>
      <c r="D23" s="29">
        <v>0</v>
      </c>
      <c r="E23" s="59">
        <f>C23+D23</f>
        <v>87527</v>
      </c>
    </row>
    <row r="24" spans="1:5" ht="12">
      <c r="A24" s="58"/>
      <c r="B24" s="30" t="s">
        <v>9</v>
      </c>
      <c r="C24" s="23">
        <v>38288</v>
      </c>
      <c r="D24" s="23">
        <v>0</v>
      </c>
      <c r="E24" s="24">
        <f aca="true" t="shared" si="0" ref="E24:E29">C24+D24</f>
        <v>38288</v>
      </c>
    </row>
    <row r="25" spans="1:5" ht="12">
      <c r="A25" s="58"/>
      <c r="B25" s="30" t="s">
        <v>10</v>
      </c>
      <c r="C25" s="23">
        <v>1000</v>
      </c>
      <c r="D25" s="23">
        <v>0</v>
      </c>
      <c r="E25" s="24">
        <f t="shared" si="0"/>
        <v>1000</v>
      </c>
    </row>
    <row r="26" spans="1:5" ht="12">
      <c r="A26" s="58"/>
      <c r="B26" s="60" t="s">
        <v>11</v>
      </c>
      <c r="C26" s="23">
        <v>2200</v>
      </c>
      <c r="D26" s="23">
        <v>0</v>
      </c>
      <c r="E26" s="24">
        <f t="shared" si="0"/>
        <v>2200</v>
      </c>
    </row>
    <row r="27" spans="1:5" ht="12">
      <c r="A27" s="58"/>
      <c r="B27" s="30" t="s">
        <v>12</v>
      </c>
      <c r="C27" s="23">
        <v>3000</v>
      </c>
      <c r="D27" s="23">
        <v>-1600</v>
      </c>
      <c r="E27" s="24">
        <f t="shared" si="0"/>
        <v>1400</v>
      </c>
    </row>
    <row r="28" spans="1:5" ht="12">
      <c r="A28" s="58"/>
      <c r="B28" s="30" t="s">
        <v>13</v>
      </c>
      <c r="C28" s="23">
        <v>3000</v>
      </c>
      <c r="D28" s="23">
        <v>6100</v>
      </c>
      <c r="E28" s="24">
        <f t="shared" si="0"/>
        <v>9100</v>
      </c>
    </row>
    <row r="29" spans="1:5" ht="12">
      <c r="A29" s="58"/>
      <c r="B29" s="30" t="s">
        <v>27</v>
      </c>
      <c r="C29" s="23">
        <v>10610</v>
      </c>
      <c r="D29" s="23">
        <v>0</v>
      </c>
      <c r="E29" s="24">
        <f t="shared" si="0"/>
        <v>10610</v>
      </c>
    </row>
    <row r="30" spans="1:5" ht="12.75">
      <c r="A30" s="58"/>
      <c r="B30" s="28" t="s">
        <v>21</v>
      </c>
      <c r="C30" s="29">
        <v>25300</v>
      </c>
      <c r="D30" s="29">
        <v>0</v>
      </c>
      <c r="E30" s="59">
        <f>C30+D30</f>
        <v>25300</v>
      </c>
    </row>
    <row r="31" spans="1:5" ht="12">
      <c r="A31" s="58"/>
      <c r="B31" s="30" t="s">
        <v>22</v>
      </c>
      <c r="C31" s="23">
        <v>20343</v>
      </c>
      <c r="D31" s="23">
        <v>0</v>
      </c>
      <c r="E31" s="24">
        <f>C31+D31</f>
        <v>20343</v>
      </c>
    </row>
    <row r="32" spans="1:5" ht="12.75">
      <c r="A32" s="65"/>
      <c r="B32" s="30" t="s">
        <v>23</v>
      </c>
      <c r="C32" s="23">
        <v>3125</v>
      </c>
      <c r="D32" s="50">
        <v>0</v>
      </c>
      <c r="E32" s="24">
        <f>C32+D32</f>
        <v>3125</v>
      </c>
    </row>
    <row r="33" spans="1:5" ht="12.75" thickBot="1">
      <c r="A33" s="66"/>
      <c r="B33" s="67"/>
      <c r="C33" s="63"/>
      <c r="D33" s="61"/>
      <c r="E33" s="62"/>
    </row>
    <row r="34" spans="1:5" ht="12">
      <c r="A34" s="9"/>
      <c r="B34" s="9"/>
      <c r="C34" s="9"/>
      <c r="D34" s="9"/>
      <c r="E34" s="9"/>
    </row>
    <row r="35" spans="1:5" ht="12">
      <c r="A35" s="9"/>
      <c r="B35" s="9"/>
      <c r="C35" s="9"/>
      <c r="D35" s="9"/>
      <c r="E35" s="9"/>
    </row>
    <row r="36" spans="1:5" ht="12">
      <c r="A36" s="9"/>
      <c r="B36" s="9"/>
      <c r="C36" s="9"/>
      <c r="D36" s="9"/>
      <c r="E36" s="9"/>
    </row>
    <row r="37" spans="1:5" ht="12">
      <c r="A37" s="9"/>
      <c r="B37" s="9"/>
      <c r="C37" s="9"/>
      <c r="D37" s="9"/>
      <c r="E37" s="9"/>
    </row>
    <row r="38" spans="1:5" ht="12">
      <c r="A38" s="9"/>
      <c r="B38" s="9"/>
      <c r="C38" s="9"/>
      <c r="D38" s="9"/>
      <c r="E38" s="9"/>
    </row>
    <row r="39" spans="1:5" ht="12">
      <c r="A39" s="9"/>
      <c r="B39" s="9" t="s">
        <v>14</v>
      </c>
      <c r="C39" s="9"/>
      <c r="D39" s="9"/>
      <c r="E39" s="9"/>
    </row>
    <row r="40" spans="1:5" ht="12">
      <c r="A40" s="9"/>
      <c r="B40" s="9" t="s">
        <v>15</v>
      </c>
      <c r="C40" s="9"/>
      <c r="D40" s="9" t="s">
        <v>31</v>
      </c>
      <c r="E40" s="9"/>
    </row>
    <row r="41" spans="1:5" ht="12">
      <c r="A41" s="9"/>
      <c r="B41" s="9"/>
      <c r="C41" s="9"/>
      <c r="D41" s="9" t="s">
        <v>32</v>
      </c>
      <c r="E41" s="9"/>
    </row>
    <row r="42" spans="1:5" ht="12">
      <c r="A42" s="8"/>
      <c r="B42" s="8"/>
      <c r="C42" s="8"/>
      <c r="D42" s="8"/>
      <c r="E42" s="8"/>
    </row>
    <row r="43" spans="1:5" ht="12">
      <c r="A43" s="8"/>
      <c r="B43" s="8"/>
      <c r="C43" s="8"/>
      <c r="D43" s="8"/>
      <c r="E43" s="8"/>
    </row>
    <row r="44" spans="1:5" ht="12">
      <c r="A44" s="2"/>
      <c r="B44" s="2"/>
      <c r="C44" s="2"/>
      <c r="D44" s="2"/>
      <c r="E44" s="2"/>
    </row>
    <row r="45" spans="1:5" ht="12">
      <c r="A45" s="2"/>
      <c r="B45" s="2"/>
      <c r="C45" s="2"/>
      <c r="D45" s="2"/>
      <c r="E45" s="2"/>
    </row>
  </sheetData>
  <sheetProtection/>
  <mergeCells count="3">
    <mergeCell ref="A8:E8"/>
    <mergeCell ref="A12:B12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Morozova_Tiia</cp:lastModifiedBy>
  <cp:lastPrinted>2021-12-01T11:00:32Z</cp:lastPrinted>
  <dcterms:created xsi:type="dcterms:W3CDTF">1996-10-08T23:32:33Z</dcterms:created>
  <dcterms:modified xsi:type="dcterms:W3CDTF">2021-12-01T11:01:03Z</dcterms:modified>
  <cp:category/>
  <cp:version/>
  <cp:contentType/>
  <cp:contentStatus/>
</cp:coreProperties>
</file>