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TempW\2021 LV istungid\LV  istung  2021-11-11\"/>
    </mc:Choice>
  </mc:AlternateContent>
  <xr:revisionPtr revIDLastSave="0" documentId="13_ncr:1_{94BFB655-3434-4420-B597-64D569FF9F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üg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E42" i="1"/>
  <c r="E41" i="1"/>
  <c r="E40" i="1"/>
  <c r="E39" i="1"/>
  <c r="E38" i="1"/>
  <c r="E37" i="1"/>
  <c r="E36" i="1"/>
  <c r="E35" i="1"/>
  <c r="C10" i="1"/>
  <c r="E10" i="1" s="1"/>
  <c r="E15" i="1"/>
  <c r="C17" i="1"/>
  <c r="E17" i="1" s="1"/>
  <c r="E29" i="1"/>
  <c r="E23" i="1"/>
  <c r="E33" i="1"/>
  <c r="E32" i="1"/>
  <c r="E31" i="1"/>
  <c r="E30" i="1"/>
  <c r="E28" i="1"/>
  <c r="E27" i="1"/>
  <c r="E26" i="1"/>
  <c r="E25" i="1"/>
  <c r="E24" i="1"/>
  <c r="E21" i="1"/>
  <c r="E20" i="1"/>
  <c r="E18" i="1"/>
  <c r="E14" i="1"/>
  <c r="E13" i="1"/>
  <c r="E12" i="1"/>
  <c r="E11" i="1"/>
  <c r="E34" i="1" l="1"/>
</calcChain>
</file>

<file path=xl/sharedStrings.xml><?xml version="1.0" encoding="utf-8"?>
<sst xmlns="http://schemas.openxmlformats.org/spreadsheetml/2006/main" count="50" uniqueCount="44">
  <si>
    <t xml:space="preserve">                Sillamäe Linnavalitsuse</t>
  </si>
  <si>
    <t xml:space="preserve">Hoolekandeasutuse "Sügis" 2021. aasta alaeelarve </t>
  </si>
  <si>
    <t>eurodes</t>
  </si>
  <si>
    <t>tunnus</t>
  </si>
  <si>
    <t>kirje nimetus</t>
  </si>
  <si>
    <t>kokku</t>
  </si>
  <si>
    <t>PÕHITEGEVUSE TULUD</t>
  </si>
  <si>
    <t>Tulud kaupade ja teenuste müügist</t>
  </si>
  <si>
    <t xml:space="preserve">Üüri- ja renditulud </t>
  </si>
  <si>
    <t>Finantseerimine linnaeelarvest</t>
  </si>
  <si>
    <t>Finantseerimine riigieelarvest</t>
  </si>
  <si>
    <t>PÕHITEGEVUSE KULUD</t>
  </si>
  <si>
    <t>41</t>
  </si>
  <si>
    <t>Eraldised</t>
  </si>
  <si>
    <t>50</t>
  </si>
  <si>
    <t xml:space="preserve">Personalikulud  </t>
  </si>
  <si>
    <t xml:space="preserve">             linnaeelarvest</t>
  </si>
  <si>
    <t xml:space="preserve">             riigieelarvest</t>
  </si>
  <si>
    <t>55</t>
  </si>
  <si>
    <t xml:space="preserve">Majandamiskulud </t>
  </si>
  <si>
    <t>linnaeelarvest, sh</t>
  </si>
  <si>
    <t xml:space="preserve">          kommunaalkulud</t>
  </si>
  <si>
    <t xml:space="preserve">          jooksev remont</t>
  </si>
  <si>
    <t xml:space="preserve">          valve</t>
  </si>
  <si>
    <t xml:space="preserve">          infotehnoloogia kulud</t>
  </si>
  <si>
    <t xml:space="preserve">          inventari kulud                  </t>
  </si>
  <si>
    <t>riigieelarvest, sh</t>
  </si>
  <si>
    <t>Tõnis Kalberg</t>
  </si>
  <si>
    <t>linnapea</t>
  </si>
  <si>
    <t>Andrei Ionov</t>
  </si>
  <si>
    <t>linnasekretär</t>
  </si>
  <si>
    <t xml:space="preserve">                Lisa </t>
  </si>
  <si>
    <t xml:space="preserve">                11. novembri 2021. a</t>
  </si>
  <si>
    <t>Eelarve</t>
  </si>
  <si>
    <t>Muutmine</t>
  </si>
  <si>
    <t>Sillamäe dementsete päevakeskus, sh</t>
  </si>
  <si>
    <t>Finantseerimine RTK (Sillamäe dementsete päevakeskus)</t>
  </si>
  <si>
    <t xml:space="preserve">          ajakirjad ja muud trükised</t>
  </si>
  <si>
    <t xml:space="preserve">          ruumide ja territooriumi korrashoid</t>
  </si>
  <si>
    <t xml:space="preserve">          muud majanduskulud</t>
  </si>
  <si>
    <t xml:space="preserve">          meditsiinikulud ja hügieenitarbed                </t>
  </si>
  <si>
    <t xml:space="preserve">          kultuuri- ja vaba aja sisustamise kulud </t>
  </si>
  <si>
    <t xml:space="preserve">          koolitus</t>
  </si>
  <si>
    <t xml:space="preserve">                korraldusele nr 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</si>
</sst>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2"/>
      <name val="Arial Baltic"/>
      <charset val="204"/>
    </font>
    <font>
      <sz val="10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</font>
    <font>
      <sz val="10"/>
      <name val="Times New Roman"/>
      <family val="1"/>
      <charset val="186"/>
    </font>
    <font>
      <b/>
      <i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1" fillId="0" borderId="0" xfId="1"/>
    <xf numFmtId="0" fontId="2" fillId="0" borderId="0" xfId="5" applyFont="1" applyAlignment="1">
      <alignment horizontal="right"/>
    </xf>
    <xf numFmtId="0" fontId="2" fillId="0" borderId="0" xfId="5" applyFont="1"/>
    <xf numFmtId="3" fontId="4" fillId="0" borderId="0" xfId="5" applyNumberFormat="1" applyFont="1" applyFill="1" applyBorder="1"/>
    <xf numFmtId="3" fontId="4" fillId="0" borderId="0" xfId="1" applyNumberFormat="1" applyFont="1" applyFill="1"/>
    <xf numFmtId="3" fontId="4" fillId="0" borderId="0" xfId="5" applyNumberFormat="1" applyFont="1" applyBorder="1"/>
    <xf numFmtId="3" fontId="4" fillId="0" borderId="0" xfId="1" applyNumberFormat="1" applyFont="1"/>
    <xf numFmtId="0" fontId="2" fillId="0" borderId="0" xfId="3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5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2" fontId="8" fillId="0" borderId="3" xfId="5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3" fontId="4" fillId="0" borderId="11" xfId="5" applyNumberFormat="1" applyFont="1" applyFill="1" applyBorder="1"/>
    <xf numFmtId="3" fontId="4" fillId="0" borderId="8" xfId="5" applyNumberFormat="1" applyFont="1" applyFill="1" applyBorder="1"/>
    <xf numFmtId="3" fontId="4" fillId="0" borderId="5" xfId="5" applyNumberFormat="1" applyFont="1" applyFill="1" applyBorder="1"/>
    <xf numFmtId="3" fontId="4" fillId="0" borderId="6" xfId="5" applyNumberFormat="1" applyFont="1" applyFill="1" applyBorder="1"/>
    <xf numFmtId="3" fontId="4" fillId="0" borderId="14" xfId="5" applyNumberFormat="1" applyFont="1" applyFill="1" applyBorder="1"/>
    <xf numFmtId="3" fontId="8" fillId="2" borderId="3" xfId="5" applyNumberFormat="1" applyFont="1" applyFill="1" applyBorder="1"/>
    <xf numFmtId="3" fontId="8" fillId="2" borderId="4" xfId="5" applyNumberFormat="1" applyFont="1" applyFill="1" applyBorder="1"/>
    <xf numFmtId="49" fontId="4" fillId="3" borderId="9" xfId="4" applyNumberFormat="1" applyFont="1" applyFill="1" applyBorder="1" applyAlignment="1">
      <alignment horizontal="right"/>
    </xf>
    <xf numFmtId="0" fontId="4" fillId="3" borderId="11" xfId="4" applyFont="1" applyFill="1" applyBorder="1"/>
    <xf numFmtId="0" fontId="4" fillId="3" borderId="5" xfId="4" applyFont="1" applyFill="1" applyBorder="1"/>
    <xf numFmtId="49" fontId="4" fillId="3" borderId="7" xfId="4" applyNumberFormat="1" applyFont="1" applyFill="1" applyBorder="1" applyAlignment="1">
      <alignment horizontal="right"/>
    </xf>
    <xf numFmtId="0" fontId="9" fillId="3" borderId="5" xfId="4" applyFont="1" applyFill="1" applyBorder="1"/>
    <xf numFmtId="0" fontId="4" fillId="0" borderId="5" xfId="4" applyFont="1" applyFill="1" applyBorder="1"/>
    <xf numFmtId="0" fontId="2" fillId="0" borderId="12" xfId="2" applyFont="1" applyFill="1" applyBorder="1"/>
    <xf numFmtId="49" fontId="4" fillId="3" borderId="13" xfId="4" applyNumberFormat="1" applyFont="1" applyFill="1" applyBorder="1" applyAlignment="1">
      <alignment horizontal="right"/>
    </xf>
    <xf numFmtId="0" fontId="4" fillId="3" borderId="14" xfId="4" applyFont="1" applyFill="1" applyBorder="1"/>
    <xf numFmtId="0" fontId="2" fillId="0" borderId="9" xfId="3" applyFont="1" applyBorder="1" applyAlignment="1">
      <alignment horizontal="right"/>
    </xf>
    <xf numFmtId="0" fontId="2" fillId="0" borderId="7" xfId="3" applyFont="1" applyBorder="1" applyAlignment="1">
      <alignment horizontal="right"/>
    </xf>
    <xf numFmtId="0" fontId="2" fillId="0" borderId="12" xfId="3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7" fillId="0" borderId="18" xfId="3" applyFont="1" applyBorder="1" applyAlignment="1">
      <alignment horizontal="center"/>
    </xf>
    <xf numFmtId="49" fontId="4" fillId="3" borderId="15" xfId="4" applyNumberFormat="1" applyFont="1" applyFill="1" applyBorder="1" applyAlignment="1">
      <alignment horizontal="right"/>
    </xf>
    <xf numFmtId="3" fontId="4" fillId="0" borderId="16" xfId="5" applyNumberFormat="1" applyFont="1" applyFill="1" applyBorder="1"/>
    <xf numFmtId="3" fontId="4" fillId="0" borderId="17" xfId="5" applyNumberFormat="1" applyFont="1" applyFill="1" applyBorder="1"/>
    <xf numFmtId="0" fontId="2" fillId="0" borderId="20" xfId="3" applyFont="1" applyBorder="1" applyAlignment="1">
      <alignment horizontal="right"/>
    </xf>
    <xf numFmtId="0" fontId="4" fillId="0" borderId="19" xfId="1" applyFont="1" applyBorder="1" applyAlignment="1">
      <alignment horizontal="center"/>
    </xf>
    <xf numFmtId="3" fontId="4" fillId="0" borderId="21" xfId="5" applyNumberFormat="1" applyFont="1" applyBorder="1"/>
    <xf numFmtId="3" fontId="4" fillId="0" borderId="22" xfId="5" applyNumberFormat="1" applyFont="1" applyBorder="1"/>
    <xf numFmtId="0" fontId="9" fillId="0" borderId="5" xfId="4" applyFont="1" applyFill="1" applyBorder="1"/>
    <xf numFmtId="3" fontId="11" fillId="0" borderId="5" xfId="5" applyNumberFormat="1" applyFont="1" applyFill="1" applyBorder="1"/>
    <xf numFmtId="3" fontId="11" fillId="0" borderId="6" xfId="5" applyNumberFormat="1" applyFont="1" applyFill="1" applyBorder="1"/>
    <xf numFmtId="0" fontId="4" fillId="3" borderId="16" xfId="4" applyFont="1" applyFill="1" applyBorder="1"/>
    <xf numFmtId="3" fontId="11" fillId="0" borderId="14" xfId="5" applyNumberFormat="1" applyFont="1" applyFill="1" applyBorder="1"/>
    <xf numFmtId="0" fontId="11" fillId="0" borderId="14" xfId="4" applyFont="1" applyFill="1" applyBorder="1"/>
    <xf numFmtId="0" fontId="2" fillId="0" borderId="12" xfId="3" applyFont="1" applyBorder="1" applyAlignment="1">
      <alignment horizontal="left" wrapText="1"/>
    </xf>
    <xf numFmtId="0" fontId="1" fillId="0" borderId="5" xfId="4" applyFont="1" applyFill="1" applyBorder="1"/>
    <xf numFmtId="0" fontId="1" fillId="0" borderId="14" xfId="4" applyFont="1" applyFill="1" applyBorder="1"/>
    <xf numFmtId="0" fontId="1" fillId="0" borderId="20" xfId="4" applyFont="1" applyFill="1" applyBorder="1" applyAlignment="1"/>
    <xf numFmtId="0" fontId="1" fillId="0" borderId="23" xfId="4" applyFont="1" applyFill="1" applyBorder="1" applyAlignment="1"/>
    <xf numFmtId="0" fontId="1" fillId="0" borderId="5" xfId="4" applyFont="1" applyFill="1" applyBorder="1" applyAlignment="1"/>
    <xf numFmtId="3" fontId="1" fillId="0" borderId="14" xfId="5" applyNumberFormat="1" applyFont="1" applyFill="1" applyBorder="1"/>
    <xf numFmtId="3" fontId="1" fillId="0" borderId="0" xfId="5" applyNumberFormat="1" applyFont="1" applyFill="1" applyBorder="1"/>
    <xf numFmtId="0" fontId="5" fillId="0" borderId="0" xfId="3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2" borderId="1" xfId="3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</cellXfs>
  <cellStyles count="6">
    <cellStyle name="Normaallaad" xfId="0" builtinId="0"/>
    <cellStyle name="Normal_Sheet1" xfId="2" xr:uid="{553EAAAF-28F3-4AC7-BD76-DC747D7B09A7}"/>
    <cellStyle name="Обычный 2" xfId="1" xr:uid="{7F5F654B-D14A-4E3C-9F9F-5E3F8D34B23C}"/>
    <cellStyle name="Обычный_2003-30.01" xfId="3" xr:uid="{9FA63EF9-FA41-4825-80C0-1358BBBC341F}"/>
    <cellStyle name="Обычный_2005.a.PROJEKT-1 lugemine" xfId="4" xr:uid="{91C42D0C-ACA7-4C63-9A70-ADB743A5EFBD}"/>
    <cellStyle name="Обычный_Kolide eelarve arvustus" xfId="5" xr:uid="{02406C36-55FF-4008-BE17-9901C831B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A40" workbookViewId="0">
      <selection activeCell="G9" sqref="G9"/>
    </sheetView>
  </sheetViews>
  <sheetFormatPr defaultRowHeight="14.5"/>
  <cols>
    <col min="2" max="2" width="40" customWidth="1"/>
    <col min="3" max="3" width="13" customWidth="1"/>
    <col min="4" max="4" width="11.1796875" customWidth="1"/>
    <col min="5" max="5" width="12.08984375" customWidth="1"/>
  </cols>
  <sheetData>
    <row r="1" spans="1:5">
      <c r="A1" s="2"/>
      <c r="B1" s="3"/>
      <c r="C1" s="4" t="s">
        <v>31</v>
      </c>
      <c r="D1" s="5"/>
      <c r="E1" s="5"/>
    </row>
    <row r="2" spans="1:5">
      <c r="A2" s="2"/>
      <c r="B2" s="3"/>
      <c r="C2" s="4" t="s">
        <v>0</v>
      </c>
      <c r="D2" s="5"/>
      <c r="E2" s="5"/>
    </row>
    <row r="3" spans="1:5">
      <c r="A3" s="2"/>
      <c r="B3" s="3"/>
      <c r="C3" s="4" t="s">
        <v>32</v>
      </c>
      <c r="D3" s="5"/>
      <c r="E3" s="5"/>
    </row>
    <row r="4" spans="1:5">
      <c r="A4" s="2"/>
      <c r="B4" s="3"/>
      <c r="C4" s="58" t="s">
        <v>43</v>
      </c>
      <c r="D4" s="5"/>
      <c r="E4" s="5"/>
    </row>
    <row r="5" spans="1:5">
      <c r="A5" s="2"/>
      <c r="B5" s="3"/>
      <c r="C5" s="58"/>
      <c r="D5" s="5"/>
      <c r="E5" s="5"/>
    </row>
    <row r="6" spans="1:5">
      <c r="A6" s="2"/>
      <c r="B6" s="3"/>
      <c r="C6" s="6"/>
      <c r="D6" s="7"/>
      <c r="E6" s="7"/>
    </row>
    <row r="7" spans="1:5" ht="15.5">
      <c r="A7" s="59" t="s">
        <v>1</v>
      </c>
      <c r="B7" s="60"/>
      <c r="C7" s="61"/>
      <c r="D7" s="61"/>
      <c r="E7" s="61"/>
    </row>
    <row r="8" spans="1:5" ht="15" thickBot="1">
      <c r="A8" s="8"/>
      <c r="B8" s="9"/>
      <c r="C8" s="10"/>
      <c r="D8" s="10"/>
      <c r="E8" s="11" t="s">
        <v>2</v>
      </c>
    </row>
    <row r="9" spans="1:5" ht="24" customHeight="1" thickBot="1">
      <c r="A9" s="12" t="s">
        <v>3</v>
      </c>
      <c r="B9" s="13" t="s">
        <v>4</v>
      </c>
      <c r="C9" s="14" t="s">
        <v>33</v>
      </c>
      <c r="D9" s="15" t="s">
        <v>34</v>
      </c>
      <c r="E9" s="16" t="s">
        <v>5</v>
      </c>
    </row>
    <row r="10" spans="1:5" ht="15" thickBot="1">
      <c r="A10" s="62" t="s">
        <v>6</v>
      </c>
      <c r="B10" s="63"/>
      <c r="C10" s="22">
        <f>C11+C12+C13+C14+C15</f>
        <v>443774</v>
      </c>
      <c r="D10" s="22">
        <v>0</v>
      </c>
      <c r="E10" s="23">
        <f>C10+D10</f>
        <v>443774</v>
      </c>
    </row>
    <row r="11" spans="1:5">
      <c r="A11" s="33">
        <v>32</v>
      </c>
      <c r="B11" s="36" t="s">
        <v>7</v>
      </c>
      <c r="C11" s="17">
        <v>15969</v>
      </c>
      <c r="D11" s="17">
        <v>0</v>
      </c>
      <c r="E11" s="18">
        <f>C11+D11</f>
        <v>15969</v>
      </c>
    </row>
    <row r="12" spans="1:5">
      <c r="A12" s="34">
        <v>3233</v>
      </c>
      <c r="B12" s="32" t="s">
        <v>8</v>
      </c>
      <c r="C12" s="17">
        <v>14673</v>
      </c>
      <c r="D12" s="17">
        <v>0</v>
      </c>
      <c r="E12" s="18">
        <f t="shared" ref="E12:E15" si="0">C12+D12</f>
        <v>14673</v>
      </c>
    </row>
    <row r="13" spans="1:5">
      <c r="A13" s="34"/>
      <c r="B13" s="35" t="s">
        <v>9</v>
      </c>
      <c r="C13" s="19">
        <v>265152</v>
      </c>
      <c r="D13" s="19">
        <v>0</v>
      </c>
      <c r="E13" s="18">
        <f t="shared" si="0"/>
        <v>265152</v>
      </c>
    </row>
    <row r="14" spans="1:5">
      <c r="A14" s="41"/>
      <c r="B14" s="35" t="s">
        <v>10</v>
      </c>
      <c r="C14" s="19">
        <v>126574</v>
      </c>
      <c r="D14" s="19">
        <v>0</v>
      </c>
      <c r="E14" s="18">
        <f t="shared" si="0"/>
        <v>126574</v>
      </c>
    </row>
    <row r="15" spans="1:5" ht="26">
      <c r="A15" s="41"/>
      <c r="B15" s="51" t="s">
        <v>36</v>
      </c>
      <c r="C15" s="19">
        <v>21406</v>
      </c>
      <c r="D15" s="19"/>
      <c r="E15" s="18">
        <f t="shared" si="0"/>
        <v>21406</v>
      </c>
    </row>
    <row r="16" spans="1:5" ht="15" thickBot="1">
      <c r="A16" s="37"/>
      <c r="B16" s="42"/>
      <c r="C16" s="43"/>
      <c r="D16" s="43"/>
      <c r="E16" s="44"/>
    </row>
    <row r="17" spans="1:5" ht="15" thickBot="1">
      <c r="A17" s="62" t="s">
        <v>11</v>
      </c>
      <c r="B17" s="63"/>
      <c r="C17" s="22">
        <f>C18+C20+C21+C23+C29+C34</f>
        <v>443774</v>
      </c>
      <c r="D17" s="22">
        <v>0</v>
      </c>
      <c r="E17" s="23">
        <f>C17+D17</f>
        <v>443774</v>
      </c>
    </row>
    <row r="18" spans="1:5">
      <c r="A18" s="24" t="s">
        <v>12</v>
      </c>
      <c r="B18" s="25" t="s">
        <v>13</v>
      </c>
      <c r="C18" s="17">
        <v>14000</v>
      </c>
      <c r="D18" s="17">
        <v>0</v>
      </c>
      <c r="E18" s="18">
        <f>C18+D18</f>
        <v>14000</v>
      </c>
    </row>
    <row r="19" spans="1:5">
      <c r="A19" s="24" t="s">
        <v>14</v>
      </c>
      <c r="B19" s="25" t="s">
        <v>15</v>
      </c>
      <c r="C19" s="17"/>
      <c r="D19" s="17"/>
      <c r="E19" s="18"/>
    </row>
    <row r="20" spans="1:5">
      <c r="A20" s="24"/>
      <c r="B20" s="29" t="s">
        <v>16</v>
      </c>
      <c r="C20" s="17">
        <v>212582</v>
      </c>
      <c r="D20" s="17">
        <v>0</v>
      </c>
      <c r="E20" s="18">
        <f t="shared" ref="E20:E21" si="1">C20+D20</f>
        <v>212582</v>
      </c>
    </row>
    <row r="21" spans="1:5">
      <c r="A21" s="24"/>
      <c r="B21" s="26" t="s">
        <v>17</v>
      </c>
      <c r="C21" s="17">
        <v>116060</v>
      </c>
      <c r="D21" s="17">
        <v>0</v>
      </c>
      <c r="E21" s="18">
        <f t="shared" si="1"/>
        <v>116060</v>
      </c>
    </row>
    <row r="22" spans="1:5">
      <c r="A22" s="27" t="s">
        <v>18</v>
      </c>
      <c r="B22" s="26" t="s">
        <v>19</v>
      </c>
      <c r="C22" s="19"/>
      <c r="D22" s="19"/>
      <c r="E22" s="20"/>
    </row>
    <row r="23" spans="1:5">
      <c r="A23" s="27"/>
      <c r="B23" s="45" t="s">
        <v>20</v>
      </c>
      <c r="C23" s="46">
        <v>65054</v>
      </c>
      <c r="D23" s="46">
        <v>0</v>
      </c>
      <c r="E23" s="47">
        <f>C23+D23</f>
        <v>65054</v>
      </c>
    </row>
    <row r="24" spans="1:5">
      <c r="A24" s="27"/>
      <c r="B24" s="29" t="s">
        <v>21</v>
      </c>
      <c r="C24" s="19">
        <v>38715</v>
      </c>
      <c r="D24" s="19">
        <v>0</v>
      </c>
      <c r="E24" s="18">
        <f t="shared" ref="E24:E28" si="2">C24+D24</f>
        <v>38715</v>
      </c>
    </row>
    <row r="25" spans="1:5">
      <c r="A25" s="27"/>
      <c r="B25" s="29" t="s">
        <v>22</v>
      </c>
      <c r="C25" s="19">
        <v>6790</v>
      </c>
      <c r="D25" s="19">
        <v>0</v>
      </c>
      <c r="E25" s="18">
        <f t="shared" si="2"/>
        <v>6790</v>
      </c>
    </row>
    <row r="26" spans="1:5">
      <c r="A26" s="27"/>
      <c r="B26" s="30" t="s">
        <v>23</v>
      </c>
      <c r="C26" s="19">
        <v>1300</v>
      </c>
      <c r="D26" s="19">
        <v>0</v>
      </c>
      <c r="E26" s="18">
        <f t="shared" si="2"/>
        <v>1300</v>
      </c>
    </row>
    <row r="27" spans="1:5">
      <c r="A27" s="27"/>
      <c r="B27" s="29" t="s">
        <v>24</v>
      </c>
      <c r="C27" s="19">
        <v>150</v>
      </c>
      <c r="D27" s="19">
        <v>0</v>
      </c>
      <c r="E27" s="18">
        <f t="shared" si="2"/>
        <v>150</v>
      </c>
    </row>
    <row r="28" spans="1:5">
      <c r="A28" s="27"/>
      <c r="B28" s="29" t="s">
        <v>25</v>
      </c>
      <c r="C28" s="19">
        <v>0</v>
      </c>
      <c r="D28" s="19">
        <v>0</v>
      </c>
      <c r="E28" s="18">
        <f t="shared" si="2"/>
        <v>0</v>
      </c>
    </row>
    <row r="29" spans="1:5">
      <c r="A29" s="31"/>
      <c r="B29" s="28" t="s">
        <v>26</v>
      </c>
      <c r="C29" s="46">
        <v>10514</v>
      </c>
      <c r="D29" s="46">
        <v>0</v>
      </c>
      <c r="E29" s="47">
        <f>C29+D29</f>
        <v>10514</v>
      </c>
    </row>
    <row r="30" spans="1:5">
      <c r="A30" s="31"/>
      <c r="B30" s="29" t="s">
        <v>22</v>
      </c>
      <c r="C30" s="19">
        <v>0</v>
      </c>
      <c r="D30" s="19">
        <v>0</v>
      </c>
      <c r="E30" s="18">
        <f t="shared" ref="E30:E42" si="3">C30+D30</f>
        <v>0</v>
      </c>
    </row>
    <row r="31" spans="1:5">
      <c r="A31" s="31"/>
      <c r="B31" s="30" t="s">
        <v>23</v>
      </c>
      <c r="C31" s="19">
        <v>1000</v>
      </c>
      <c r="D31" s="19">
        <v>0</v>
      </c>
      <c r="E31" s="18">
        <f t="shared" si="3"/>
        <v>1000</v>
      </c>
    </row>
    <row r="32" spans="1:5">
      <c r="A32" s="31"/>
      <c r="B32" s="29" t="s">
        <v>24</v>
      </c>
      <c r="C32" s="19">
        <v>0</v>
      </c>
      <c r="D32" s="19">
        <v>0</v>
      </c>
      <c r="E32" s="18">
        <f t="shared" si="3"/>
        <v>0</v>
      </c>
    </row>
    <row r="33" spans="1:5">
      <c r="A33" s="31"/>
      <c r="B33" s="29" t="s">
        <v>25</v>
      </c>
      <c r="C33" s="19">
        <v>1500</v>
      </c>
      <c r="D33" s="19">
        <v>0</v>
      </c>
      <c r="E33" s="18">
        <f t="shared" si="3"/>
        <v>1500</v>
      </c>
    </row>
    <row r="34" spans="1:5">
      <c r="A34" s="31"/>
      <c r="B34" s="50" t="s">
        <v>35</v>
      </c>
      <c r="C34" s="49">
        <f>SUM(C35:C42)</f>
        <v>25564</v>
      </c>
      <c r="D34" s="49">
        <f>SUM(D35:D42)</f>
        <v>0</v>
      </c>
      <c r="E34" s="47">
        <f>SUM(E35:E42)</f>
        <v>25564</v>
      </c>
    </row>
    <row r="35" spans="1:5">
      <c r="A35" s="31"/>
      <c r="B35" s="52" t="s">
        <v>37</v>
      </c>
      <c r="C35" s="57">
        <v>180</v>
      </c>
      <c r="D35" s="57"/>
      <c r="E35" s="18">
        <f t="shared" si="3"/>
        <v>180</v>
      </c>
    </row>
    <row r="36" spans="1:5">
      <c r="A36" s="31"/>
      <c r="B36" s="52" t="s">
        <v>42</v>
      </c>
      <c r="C36" s="57">
        <v>9000</v>
      </c>
      <c r="D36" s="57">
        <v>-1493</v>
      </c>
      <c r="E36" s="18">
        <f t="shared" si="3"/>
        <v>7507</v>
      </c>
    </row>
    <row r="37" spans="1:5">
      <c r="A37" s="31"/>
      <c r="B37" s="52" t="s">
        <v>38</v>
      </c>
      <c r="C37" s="57">
        <v>470</v>
      </c>
      <c r="D37" s="57"/>
      <c r="E37" s="18">
        <f t="shared" si="3"/>
        <v>470</v>
      </c>
    </row>
    <row r="38" spans="1:5">
      <c r="A38" s="31"/>
      <c r="B38" s="52" t="s">
        <v>39</v>
      </c>
      <c r="C38" s="57">
        <v>380</v>
      </c>
      <c r="D38" s="57"/>
      <c r="E38" s="18">
        <f t="shared" si="3"/>
        <v>380</v>
      </c>
    </row>
    <row r="39" spans="1:5">
      <c r="A39" s="31"/>
      <c r="B39" s="29" t="s">
        <v>24</v>
      </c>
      <c r="C39" s="21">
        <v>2000</v>
      </c>
      <c r="D39" s="21">
        <v>0</v>
      </c>
      <c r="E39" s="18">
        <f t="shared" si="3"/>
        <v>2000</v>
      </c>
    </row>
    <row r="40" spans="1:5">
      <c r="A40" s="27"/>
      <c r="B40" s="29" t="s">
        <v>25</v>
      </c>
      <c r="C40" s="19">
        <v>11550</v>
      </c>
      <c r="D40" s="19">
        <v>1493</v>
      </c>
      <c r="E40" s="18">
        <f t="shared" si="3"/>
        <v>13043</v>
      </c>
    </row>
    <row r="41" spans="1:5">
      <c r="A41" s="31"/>
      <c r="B41" s="53" t="s">
        <v>40</v>
      </c>
      <c r="C41" s="21">
        <v>924</v>
      </c>
      <c r="D41" s="21"/>
      <c r="E41" s="18">
        <f t="shared" si="3"/>
        <v>924</v>
      </c>
    </row>
    <row r="42" spans="1:5">
      <c r="A42" s="54"/>
      <c r="B42" s="56" t="s">
        <v>41</v>
      </c>
      <c r="C42" s="55">
        <v>1060</v>
      </c>
      <c r="D42" s="19"/>
      <c r="E42" s="18">
        <f t="shared" si="3"/>
        <v>1060</v>
      </c>
    </row>
    <row r="43" spans="1:5" ht="15" thickBot="1">
      <c r="A43" s="38"/>
      <c r="B43" s="48"/>
      <c r="C43" s="39"/>
      <c r="D43" s="39"/>
      <c r="E43" s="40"/>
    </row>
    <row r="46" spans="1:5">
      <c r="A46" s="1"/>
      <c r="B46" s="1" t="s">
        <v>27</v>
      </c>
      <c r="C46" s="1"/>
      <c r="D46" s="1"/>
      <c r="E46" s="1"/>
    </row>
    <row r="47" spans="1:5">
      <c r="A47" s="1"/>
      <c r="B47" s="1" t="s">
        <v>28</v>
      </c>
      <c r="C47" s="1"/>
      <c r="D47" s="1" t="s">
        <v>29</v>
      </c>
      <c r="E47" s="1"/>
    </row>
    <row r="48" spans="1:5">
      <c r="A48" s="1"/>
      <c r="B48" s="1"/>
      <c r="C48" s="1"/>
      <c r="D48" s="1" t="s">
        <v>30</v>
      </c>
      <c r="E48" s="1"/>
    </row>
  </sheetData>
  <mergeCells count="3">
    <mergeCell ref="A7:E7"/>
    <mergeCell ref="A10:B10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Sügis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Hristoforova_Irina</dc:creator>
  <cp:lastModifiedBy>Morozova_Tiia</cp:lastModifiedBy>
  <cp:lastPrinted>2021-11-11T10:51:41Z</cp:lastPrinted>
  <dcterms:created xsi:type="dcterms:W3CDTF">2015-06-05T18:17:20Z</dcterms:created>
  <dcterms:modified xsi:type="dcterms:W3CDTF">2021-11-11T10:52:22Z</dcterms:modified>
</cp:coreProperties>
</file>