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445" activeTab="0"/>
  </bookViews>
  <sheets>
    <sheet name="la Rukkilill" sheetId="1" r:id="rId1"/>
    <sheet name="la Jaaniussike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<sst xmlns="http://schemas.openxmlformats.org/spreadsheetml/2006/main" count="82" uniqueCount="43">
  <si>
    <t xml:space="preserve">                Sillamäe Linnavalitsuse</t>
  </si>
  <si>
    <t>eurodes</t>
  </si>
  <si>
    <t>tunnus</t>
  </si>
  <si>
    <t>kirje nimetus</t>
  </si>
  <si>
    <t>PÕHITEGEVUSE TULUD</t>
  </si>
  <si>
    <t xml:space="preserve">          lapsevanema kohatasu</t>
  </si>
  <si>
    <t xml:space="preserve">          lapsevanema tasu toitlustamiskuludeks</t>
  </si>
  <si>
    <t>Finantseerimine linnaeelarvest</t>
  </si>
  <si>
    <t>Finantseerimine riigieelarvest</t>
  </si>
  <si>
    <t>PÕHITEGEVUSE KULUD</t>
  </si>
  <si>
    <t>50</t>
  </si>
  <si>
    <t xml:space="preserve">Personalikulud  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</si>
  <si>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</si>
  <si>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</si>
  <si>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</si>
  <si>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</si>
  <si>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</si>
  <si>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</si>
  <si>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</si>
  <si>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</si>
  <si>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</si>
  <si>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</si>
  <si>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</si>
  <si>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</si>
  <si>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>Eelarve</t>
  </si>
  <si>
    <t>Muutmine</t>
  </si>
  <si>
    <t>Täpsustatud eelarve</t>
  </si>
  <si>
    <t>Tõnis Kalberg</t>
  </si>
  <si>
    <t>linnapea</t>
  </si>
  <si>
    <t xml:space="preserve">Sillamäe Lasteaia Rukkilill 2019. aasta alaeelarve </t>
  </si>
  <si>
    <t xml:space="preserve">Sillamäe Lasteaia Jaaniussike 2019. aasta alaeelarve </t>
  </si>
  <si>
    <t>Tulud kaupade ja teenuste müügist</t>
  </si>
  <si>
    <t xml:space="preserve">          lapsevanema tasu beebikooli korraldamiseks</t>
  </si>
  <si>
    <t xml:space="preserve">Üüri- ja renditulud </t>
  </si>
  <si>
    <t xml:space="preserve">          linnaeelarvest</t>
  </si>
  <si>
    <t xml:space="preserve">          riigieelarvest</t>
  </si>
  <si>
    <t xml:space="preserve">                Lisa 1</t>
  </si>
  <si>
    <t xml:space="preserve">                Lisa 2</t>
  </si>
  <si>
    <t xml:space="preserve">                7. novembri 2019. a</t>
  </si>
  <si>
    <t>Deniss Iškin</t>
  </si>
  <si>
    <t>õigusnõunik</t>
  </si>
  <si>
    <t>linnasekretäri ülesannetes</t>
  </si>
  <si>
    <t xml:space="preserve">                korraldusele nr 473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</si>
</sst>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5]dddd\,\ d\.\ mmmm\ yyyy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86">
    <xf numFmtId="0" fontId="0" fillId="0" borderId="0" xfId="0" applyAlignment="1">
      <alignment/>
    </xf>
    <xf numFmtId="0" fontId="1" fillId="0" borderId="0" xfId="64" applyFont="1" applyAlignment="1">
      <alignment horizontal="right"/>
      <protection/>
    </xf>
    <xf numFmtId="0" fontId="1" fillId="0" borderId="0" xfId="64" applyFont="1">
      <alignment/>
      <protection/>
    </xf>
    <xf numFmtId="3" fontId="0" fillId="0" borderId="0" xfId="64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4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62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4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3" fontId="6" fillId="33" borderId="10" xfId="64" applyNumberFormat="1" applyFont="1" applyFill="1" applyBorder="1">
      <alignment/>
      <protection/>
    </xf>
    <xf numFmtId="3" fontId="6" fillId="33" borderId="11" xfId="64" applyNumberFormat="1" applyFont="1" applyFill="1" applyBorder="1">
      <alignment/>
      <protection/>
    </xf>
    <xf numFmtId="0" fontId="1" fillId="0" borderId="12" xfId="62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left"/>
    </xf>
    <xf numFmtId="3" fontId="0" fillId="0" borderId="14" xfId="64" applyNumberFormat="1" applyFont="1" applyFill="1" applyBorder="1">
      <alignment/>
      <protection/>
    </xf>
    <xf numFmtId="3" fontId="0" fillId="0" borderId="15" xfId="64" applyNumberFormat="1" applyFont="1" applyFill="1" applyBorder="1">
      <alignment/>
      <protection/>
    </xf>
    <xf numFmtId="0" fontId="1" fillId="0" borderId="16" xfId="62" applyFont="1" applyFill="1" applyBorder="1" applyAlignment="1">
      <alignment horizontal="right"/>
      <protection/>
    </xf>
    <xf numFmtId="0" fontId="1" fillId="0" borderId="17" xfId="62" applyFont="1" applyFill="1" applyBorder="1" applyAlignment="1">
      <alignment horizontal="left"/>
      <protection/>
    </xf>
    <xf numFmtId="3" fontId="0" fillId="0" borderId="18" xfId="64" applyNumberFormat="1" applyFont="1" applyFill="1" applyBorder="1">
      <alignment/>
      <protection/>
    </xf>
    <xf numFmtId="3" fontId="0" fillId="0" borderId="19" xfId="64" applyNumberFormat="1" applyFont="1" applyFill="1" applyBorder="1">
      <alignment/>
      <protection/>
    </xf>
    <xf numFmtId="0" fontId="1" fillId="0" borderId="20" xfId="62" applyFont="1" applyFill="1" applyBorder="1" applyAlignment="1">
      <alignment horizontal="right"/>
      <protection/>
    </xf>
    <xf numFmtId="0" fontId="1" fillId="0" borderId="21" xfId="62" applyFont="1" applyFill="1" applyBorder="1" applyAlignment="1">
      <alignment horizontal="left"/>
      <protection/>
    </xf>
    <xf numFmtId="3" fontId="0" fillId="0" borderId="22" xfId="64" applyNumberFormat="1" applyFont="1" applyFill="1" applyBorder="1">
      <alignment/>
      <protection/>
    </xf>
    <xf numFmtId="3" fontId="0" fillId="0" borderId="23" xfId="64" applyNumberFormat="1" applyFont="1" applyFill="1" applyBorder="1">
      <alignment/>
      <protection/>
    </xf>
    <xf numFmtId="49" fontId="0" fillId="34" borderId="16" xfId="63" applyNumberFormat="1" applyFont="1" applyFill="1" applyBorder="1" applyAlignment="1">
      <alignment horizontal="right"/>
      <protection/>
    </xf>
    <xf numFmtId="0" fontId="0" fillId="34" borderId="18" xfId="63" applyFont="1" applyFill="1" applyBorder="1">
      <alignment/>
      <protection/>
    </xf>
    <xf numFmtId="0" fontId="7" fillId="34" borderId="18" xfId="63" applyFont="1" applyFill="1" applyBorder="1">
      <alignment/>
      <protection/>
    </xf>
    <xf numFmtId="3" fontId="7" fillId="0" borderId="18" xfId="64" applyNumberFormat="1" applyFont="1" applyFill="1" applyBorder="1">
      <alignment/>
      <protection/>
    </xf>
    <xf numFmtId="3" fontId="7" fillId="0" borderId="19" xfId="64" applyNumberFormat="1" applyFont="1" applyFill="1" applyBorder="1">
      <alignment/>
      <protection/>
    </xf>
    <xf numFmtId="0" fontId="0" fillId="0" borderId="18" xfId="63" applyFont="1" applyFill="1" applyBorder="1">
      <alignment/>
      <protection/>
    </xf>
    <xf numFmtId="0" fontId="1" fillId="0" borderId="17" xfId="55" applyFont="1" applyFill="1" applyBorder="1">
      <alignment/>
      <protection/>
    </xf>
    <xf numFmtId="0" fontId="1" fillId="0" borderId="22" xfId="55" applyFont="1" applyFill="1" applyBorder="1">
      <alignment/>
      <protection/>
    </xf>
    <xf numFmtId="3" fontId="7" fillId="0" borderId="18" xfId="64" applyNumberFormat="1" applyFont="1" applyBorder="1">
      <alignment/>
      <protection/>
    </xf>
    <xf numFmtId="3" fontId="7" fillId="0" borderId="19" xfId="64" applyNumberFormat="1" applyFont="1" applyBorder="1">
      <alignment/>
      <protection/>
    </xf>
    <xf numFmtId="0" fontId="5" fillId="0" borderId="24" xfId="62" applyFont="1" applyBorder="1" applyAlignment="1">
      <alignment horizontal="left"/>
      <protection/>
    </xf>
    <xf numFmtId="0" fontId="0" fillId="0" borderId="25" xfId="0" applyFont="1" applyBorder="1" applyAlignment="1">
      <alignment horizontal="left"/>
    </xf>
    <xf numFmtId="3" fontId="6" fillId="0" borderId="25" xfId="64" applyNumberFormat="1" applyFont="1" applyBorder="1">
      <alignment/>
      <protection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7" xfId="62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2" fontId="6" fillId="0" borderId="10" xfId="64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0" fillId="34" borderId="12" xfId="63" applyNumberFormat="1" applyFont="1" applyFill="1" applyBorder="1" applyAlignment="1">
      <alignment horizontal="right"/>
      <protection/>
    </xf>
    <xf numFmtId="0" fontId="0" fillId="34" borderId="14" xfId="63" applyFont="1" applyFill="1" applyBorder="1">
      <alignment/>
      <protection/>
    </xf>
    <xf numFmtId="3" fontId="0" fillId="0" borderId="0" xfId="0" applyNumberFormat="1" applyFont="1" applyFill="1" applyAlignment="1">
      <alignment horizontal="left"/>
    </xf>
    <xf numFmtId="3" fontId="6" fillId="0" borderId="15" xfId="64" applyNumberFormat="1" applyFont="1" applyFill="1" applyBorder="1">
      <alignment/>
      <protection/>
    </xf>
    <xf numFmtId="3" fontId="0" fillId="0" borderId="22" xfId="64" applyNumberFormat="1" applyFont="1" applyBorder="1">
      <alignment/>
      <protection/>
    </xf>
    <xf numFmtId="3" fontId="0" fillId="0" borderId="23" xfId="64" applyNumberFormat="1" applyFont="1" applyBorder="1">
      <alignment/>
      <protection/>
    </xf>
    <xf numFmtId="0" fontId="5" fillId="0" borderId="29" xfId="62" applyFont="1" applyBorder="1" applyAlignment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5" fillId="0" borderId="12" xfId="62" applyFont="1" applyBorder="1" applyAlignment="1">
      <alignment horizontal="right"/>
      <protection/>
    </xf>
    <xf numFmtId="0" fontId="6" fillId="0" borderId="13" xfId="0" applyFont="1" applyBorder="1" applyAlignment="1">
      <alignment horizontal="left"/>
    </xf>
    <xf numFmtId="3" fontId="6" fillId="0" borderId="14" xfId="64" applyNumberFormat="1" applyFont="1" applyFill="1" applyBorder="1">
      <alignment/>
      <protection/>
    </xf>
    <xf numFmtId="0" fontId="1" fillId="0" borderId="12" xfId="62" applyFont="1" applyBorder="1" applyAlignment="1">
      <alignment horizontal="right"/>
      <protection/>
    </xf>
    <xf numFmtId="0" fontId="5" fillId="0" borderId="16" xfId="62" applyFont="1" applyFill="1" applyBorder="1" applyAlignment="1">
      <alignment horizontal="right"/>
      <protection/>
    </xf>
    <xf numFmtId="0" fontId="6" fillId="0" borderId="22" xfId="63" applyFont="1" applyFill="1" applyBorder="1">
      <alignment/>
      <protection/>
    </xf>
    <xf numFmtId="3" fontId="6" fillId="0" borderId="18" xfId="64" applyNumberFormat="1" applyFont="1" applyFill="1" applyBorder="1">
      <alignment/>
      <protection/>
    </xf>
    <xf numFmtId="3" fontId="6" fillId="0" borderId="19" xfId="64" applyNumberFormat="1" applyFont="1" applyFill="1" applyBorder="1">
      <alignment/>
      <protection/>
    </xf>
    <xf numFmtId="0" fontId="1" fillId="0" borderId="16" xfId="62" applyFont="1" applyBorder="1" applyAlignment="1">
      <alignment horizontal="right"/>
      <protection/>
    </xf>
    <xf numFmtId="0" fontId="1" fillId="0" borderId="17" xfId="62" applyFont="1" applyBorder="1" applyAlignment="1">
      <alignment horizontal="left"/>
      <protection/>
    </xf>
    <xf numFmtId="3" fontId="0" fillId="0" borderId="18" xfId="64" applyNumberFormat="1" applyFont="1" applyBorder="1">
      <alignment/>
      <protection/>
    </xf>
    <xf numFmtId="3" fontId="0" fillId="0" borderId="19" xfId="64" applyNumberFormat="1" applyFont="1" applyBorder="1">
      <alignment/>
      <protection/>
    </xf>
    <xf numFmtId="0" fontId="1" fillId="0" borderId="20" xfId="62" applyFont="1" applyBorder="1" applyAlignment="1">
      <alignment horizontal="right"/>
      <protection/>
    </xf>
    <xf numFmtId="0" fontId="1" fillId="0" borderId="21" xfId="62" applyFont="1" applyBorder="1" applyAlignment="1">
      <alignment horizontal="left"/>
      <protection/>
    </xf>
    <xf numFmtId="49" fontId="0" fillId="0" borderId="16" xfId="63" applyNumberFormat="1" applyFont="1" applyFill="1" applyBorder="1" applyAlignment="1">
      <alignment horizontal="right"/>
      <protection/>
    </xf>
    <xf numFmtId="0" fontId="5" fillId="0" borderId="12" xfId="62" applyFont="1" applyFill="1" applyBorder="1" applyAlignment="1">
      <alignment horizontal="right"/>
      <protection/>
    </xf>
    <xf numFmtId="0" fontId="6" fillId="0" borderId="13" xfId="0" applyFont="1" applyFill="1" applyBorder="1" applyAlignment="1">
      <alignment horizontal="left"/>
    </xf>
    <xf numFmtId="3" fontId="6" fillId="0" borderId="14" xfId="64" applyNumberFormat="1" applyFont="1" applyFill="1" applyBorder="1">
      <alignment/>
      <protection/>
    </xf>
    <xf numFmtId="3" fontId="6" fillId="0" borderId="15" xfId="64" applyNumberFormat="1" applyFont="1" applyFill="1" applyBorder="1">
      <alignment/>
      <protection/>
    </xf>
    <xf numFmtId="3" fontId="0" fillId="34" borderId="14" xfId="63" applyNumberFormat="1" applyFont="1" applyFill="1" applyBorder="1">
      <alignment/>
      <protection/>
    </xf>
    <xf numFmtId="3" fontId="0" fillId="34" borderId="18" xfId="63" applyNumberFormat="1" applyFont="1" applyFill="1" applyBorder="1">
      <alignment/>
      <protection/>
    </xf>
    <xf numFmtId="0" fontId="9" fillId="0" borderId="0" xfId="0" applyFont="1" applyFill="1" applyBorder="1" applyAlignment="1">
      <alignment horizontal="left"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7" xfId="62" applyFont="1" applyFill="1" applyBorder="1" applyAlignment="1">
      <alignment horizontal="left"/>
      <protection/>
    </xf>
    <xf numFmtId="0" fontId="0" fillId="33" borderId="28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003-30.01" xfId="62"/>
    <cellStyle name="Обычный_2005.a.PROJEKT-1 lugemine" xfId="63"/>
    <cellStyle name="Обычный_Kolide eelarve arvustu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">
      <selection activeCell="C4" sqref="C4"/>
    </sheetView>
  </sheetViews>
  <sheetFormatPr defaultColWidth="9.140625" defaultRowHeight="12.75"/>
  <cols>
    <col min="1" max="1" width="6.8515625" style="0" customWidth="1"/>
    <col min="2" max="2" width="43.140625" style="0" customWidth="1"/>
    <col min="3" max="3" width="11.140625" style="0" customWidth="1"/>
    <col min="4" max="4" width="10.8515625" style="0" customWidth="1"/>
    <col min="5" max="5" width="12.00390625" style="0" customWidth="1"/>
  </cols>
  <sheetData>
    <row r="1" spans="1:5" ht="12.75">
      <c r="A1" s="1"/>
      <c r="B1" s="2"/>
      <c r="C1" s="3" t="s">
        <v>36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38</v>
      </c>
      <c r="D3" s="4"/>
      <c r="E3" s="4"/>
    </row>
    <row r="4" spans="1:5" ht="12.75">
      <c r="A4" s="1"/>
      <c r="B4" s="2"/>
      <c r="C4" s="3" t="s">
        <v>42</v>
      </c>
      <c r="D4" s="4"/>
      <c r="E4" s="53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81" t="s">
        <v>29</v>
      </c>
      <c r="B8" s="82"/>
      <c r="C8" s="83"/>
      <c r="D8" s="83"/>
      <c r="E8" s="83"/>
    </row>
    <row r="9" spans="1:5" ht="15.75">
      <c r="A9" s="7"/>
      <c r="B9" s="8"/>
      <c r="C9" s="9"/>
      <c r="D9" s="9"/>
      <c r="E9" s="9"/>
    </row>
    <row r="10" spans="1:6" ht="13.5" thickBot="1">
      <c r="A10" s="10"/>
      <c r="B10" s="11"/>
      <c r="C10" s="12"/>
      <c r="D10" s="12"/>
      <c r="E10" s="13" t="s">
        <v>1</v>
      </c>
      <c r="F10" s="43"/>
    </row>
    <row r="11" spans="1:6" ht="26.25" thickBot="1">
      <c r="A11" s="46" t="s">
        <v>2</v>
      </c>
      <c r="B11" s="47" t="s">
        <v>3</v>
      </c>
      <c r="C11" s="48" t="s">
        <v>24</v>
      </c>
      <c r="D11" s="49" t="s">
        <v>25</v>
      </c>
      <c r="E11" s="50" t="s">
        <v>26</v>
      </c>
      <c r="F11" s="43"/>
    </row>
    <row r="12" spans="1:6" ht="13.5" thickBot="1">
      <c r="A12" s="84" t="s">
        <v>4</v>
      </c>
      <c r="B12" s="85"/>
      <c r="C12" s="15">
        <f>C13+C17+C18+C19</f>
        <v>891533</v>
      </c>
      <c r="D12" s="14">
        <f>D13+D17+D18+D19</f>
        <v>0</v>
      </c>
      <c r="E12" s="15">
        <f>E13+E17+E18+E19</f>
        <v>891533</v>
      </c>
      <c r="F12" s="43"/>
    </row>
    <row r="13" spans="1:6" ht="12.75">
      <c r="A13" s="74">
        <v>32</v>
      </c>
      <c r="B13" s="75" t="s">
        <v>31</v>
      </c>
      <c r="C13" s="76">
        <f>SUM(C14:C16)</f>
        <v>68052</v>
      </c>
      <c r="D13" s="76">
        <f>SUM(D14:D16)</f>
        <v>0</v>
      </c>
      <c r="E13" s="77">
        <f>SUM(E14:E16)</f>
        <v>68052</v>
      </c>
      <c r="F13" s="43"/>
    </row>
    <row r="14" spans="1:6" ht="12.75">
      <c r="A14" s="16"/>
      <c r="B14" s="17" t="s">
        <v>5</v>
      </c>
      <c r="C14" s="18">
        <v>37982</v>
      </c>
      <c r="D14" s="18">
        <v>0</v>
      </c>
      <c r="E14" s="19">
        <f aca="true" t="shared" si="0" ref="E14:E19">SUM(C14:D14)</f>
        <v>37982</v>
      </c>
      <c r="F14" s="43"/>
    </row>
    <row r="15" spans="1:6" ht="12.75">
      <c r="A15" s="16"/>
      <c r="B15" s="17" t="s">
        <v>6</v>
      </c>
      <c r="C15" s="18">
        <v>30000</v>
      </c>
      <c r="D15" s="18">
        <v>0</v>
      </c>
      <c r="E15" s="19">
        <f t="shared" si="0"/>
        <v>30000</v>
      </c>
      <c r="F15" s="43"/>
    </row>
    <row r="16" spans="1:6" ht="12.75">
      <c r="A16" s="16"/>
      <c r="B16" s="17" t="s">
        <v>32</v>
      </c>
      <c r="C16" s="18">
        <v>70</v>
      </c>
      <c r="D16" s="18">
        <v>0</v>
      </c>
      <c r="E16" s="19">
        <f t="shared" si="0"/>
        <v>70</v>
      </c>
      <c r="F16" s="43"/>
    </row>
    <row r="17" spans="1:6" ht="12.75">
      <c r="A17" s="63">
        <v>3233</v>
      </c>
      <c r="B17" s="64" t="s">
        <v>33</v>
      </c>
      <c r="C17" s="76">
        <v>200</v>
      </c>
      <c r="D17" s="76">
        <v>0</v>
      </c>
      <c r="E17" s="77">
        <f t="shared" si="0"/>
        <v>200</v>
      </c>
      <c r="F17" s="43"/>
    </row>
    <row r="18" spans="1:6" ht="12.75">
      <c r="A18" s="20"/>
      <c r="B18" s="21" t="s">
        <v>7</v>
      </c>
      <c r="C18" s="22">
        <v>730618</v>
      </c>
      <c r="D18" s="22">
        <v>0</v>
      </c>
      <c r="E18" s="23">
        <f t="shared" si="0"/>
        <v>730618</v>
      </c>
      <c r="F18" s="43"/>
    </row>
    <row r="19" spans="1:6" ht="12.75">
      <c r="A19" s="20"/>
      <c r="B19" s="21" t="s">
        <v>8</v>
      </c>
      <c r="C19" s="22">
        <v>92663</v>
      </c>
      <c r="D19" s="22">
        <v>0</v>
      </c>
      <c r="E19" s="23">
        <f t="shared" si="0"/>
        <v>92663</v>
      </c>
      <c r="F19" s="43"/>
    </row>
    <row r="20" spans="1:6" ht="13.5" thickBot="1">
      <c r="A20" s="24"/>
      <c r="B20" s="25"/>
      <c r="C20" s="26"/>
      <c r="D20" s="26"/>
      <c r="E20" s="27"/>
      <c r="F20" s="43"/>
    </row>
    <row r="21" spans="1:6" ht="13.5" thickBot="1">
      <c r="A21" s="84" t="s">
        <v>9</v>
      </c>
      <c r="B21" s="85"/>
      <c r="C21" s="14">
        <f>SUM(C23,C24,C26,C34)</f>
        <v>891533</v>
      </c>
      <c r="D21" s="14">
        <f>SUM(D23,D24,D26,D34)</f>
        <v>0</v>
      </c>
      <c r="E21" s="15">
        <f>SUM(E23,E24,E26,E34)</f>
        <v>891533</v>
      </c>
      <c r="F21" s="43"/>
    </row>
    <row r="22" spans="1:6" ht="12.75">
      <c r="A22" s="51" t="s">
        <v>10</v>
      </c>
      <c r="B22" s="52" t="s">
        <v>11</v>
      </c>
      <c r="C22" s="78"/>
      <c r="D22" s="18"/>
      <c r="E22" s="19"/>
      <c r="F22" s="43"/>
    </row>
    <row r="23" spans="1:6" ht="12.75">
      <c r="A23" s="51"/>
      <c r="B23" s="29" t="s">
        <v>34</v>
      </c>
      <c r="C23" s="79">
        <v>688901</v>
      </c>
      <c r="D23" s="18">
        <v>0</v>
      </c>
      <c r="E23" s="19">
        <f>SUM(C23:D23)</f>
        <v>688901</v>
      </c>
      <c r="F23" s="43"/>
    </row>
    <row r="24" spans="1:6" ht="12.75">
      <c r="A24" s="51"/>
      <c r="B24" s="29" t="s">
        <v>35</v>
      </c>
      <c r="C24" s="79">
        <v>89882</v>
      </c>
      <c r="D24" s="18"/>
      <c r="E24" s="19">
        <f>SUM(C24:D24)</f>
        <v>89882</v>
      </c>
      <c r="F24" s="43"/>
    </row>
    <row r="25" spans="1:6" ht="12.75">
      <c r="A25" s="73" t="s">
        <v>12</v>
      </c>
      <c r="B25" s="33" t="s">
        <v>13</v>
      </c>
      <c r="C25" s="22"/>
      <c r="D25" s="22"/>
      <c r="E25" s="23"/>
      <c r="F25" s="43"/>
    </row>
    <row r="26" spans="1:6" ht="12.75">
      <c r="A26" s="28"/>
      <c r="B26" s="30" t="s">
        <v>14</v>
      </c>
      <c r="C26" s="31">
        <v>109969</v>
      </c>
      <c r="D26" s="31">
        <v>0</v>
      </c>
      <c r="E26" s="32">
        <f aca="true" t="shared" si="1" ref="E26:E35">SUM(C26:D26)</f>
        <v>109969</v>
      </c>
      <c r="F26" s="43"/>
    </row>
    <row r="27" spans="1:6" ht="12.75">
      <c r="A27" s="28"/>
      <c r="B27" s="29" t="s">
        <v>15</v>
      </c>
      <c r="C27" s="22">
        <v>43236</v>
      </c>
      <c r="D27" s="22">
        <v>0</v>
      </c>
      <c r="E27" s="23">
        <f t="shared" si="1"/>
        <v>43236</v>
      </c>
      <c r="F27" s="43"/>
    </row>
    <row r="28" spans="1:6" ht="12.75">
      <c r="A28" s="28"/>
      <c r="B28" s="29" t="s">
        <v>16</v>
      </c>
      <c r="C28" s="22">
        <v>3500</v>
      </c>
      <c r="D28" s="22">
        <v>473</v>
      </c>
      <c r="E28" s="23">
        <f t="shared" si="1"/>
        <v>3973</v>
      </c>
      <c r="F28" s="43"/>
    </row>
    <row r="29" spans="1:6" ht="12.75">
      <c r="A29" s="28"/>
      <c r="B29" s="34" t="s">
        <v>17</v>
      </c>
      <c r="C29" s="22">
        <v>900</v>
      </c>
      <c r="D29" s="22">
        <v>0</v>
      </c>
      <c r="E29" s="23">
        <f t="shared" si="1"/>
        <v>900</v>
      </c>
      <c r="F29" s="43"/>
    </row>
    <row r="30" spans="1:6" ht="12.75">
      <c r="A30" s="28"/>
      <c r="B30" s="29" t="s">
        <v>18</v>
      </c>
      <c r="C30" s="22">
        <v>1000</v>
      </c>
      <c r="D30" s="22">
        <v>0</v>
      </c>
      <c r="E30" s="23">
        <f t="shared" si="1"/>
        <v>1000</v>
      </c>
      <c r="F30" s="43"/>
    </row>
    <row r="31" spans="1:6" ht="12.75">
      <c r="A31" s="28"/>
      <c r="B31" s="29" t="s">
        <v>19</v>
      </c>
      <c r="C31" s="22">
        <v>3949</v>
      </c>
      <c r="D31" s="22">
        <v>927</v>
      </c>
      <c r="E31" s="23">
        <f t="shared" si="1"/>
        <v>4876</v>
      </c>
      <c r="F31" s="43"/>
    </row>
    <row r="32" spans="1:6" ht="12.75">
      <c r="A32" s="28"/>
      <c r="B32" s="35" t="s">
        <v>20</v>
      </c>
      <c r="C32" s="22">
        <v>35170</v>
      </c>
      <c r="D32" s="22">
        <v>-1400</v>
      </c>
      <c r="E32" s="23">
        <f t="shared" si="1"/>
        <v>33770</v>
      </c>
      <c r="F32" s="43"/>
    </row>
    <row r="33" spans="1:6" ht="12.75">
      <c r="A33" s="28"/>
      <c r="B33" s="29" t="s">
        <v>21</v>
      </c>
      <c r="C33" s="22">
        <v>8546</v>
      </c>
      <c r="D33" s="22">
        <v>0</v>
      </c>
      <c r="E33" s="23">
        <f t="shared" si="1"/>
        <v>8546</v>
      </c>
      <c r="F33" s="43"/>
    </row>
    <row r="34" spans="1:6" ht="12.75">
      <c r="A34" s="28"/>
      <c r="B34" s="30" t="s">
        <v>22</v>
      </c>
      <c r="C34" s="36">
        <f>C35</f>
        <v>2781</v>
      </c>
      <c r="D34" s="36">
        <v>0</v>
      </c>
      <c r="E34" s="37">
        <f t="shared" si="1"/>
        <v>2781</v>
      </c>
      <c r="F34" s="43"/>
    </row>
    <row r="35" spans="1:6" ht="12.75">
      <c r="A35" s="28"/>
      <c r="B35" s="29" t="s">
        <v>23</v>
      </c>
      <c r="C35" s="69">
        <v>2781</v>
      </c>
      <c r="D35" s="69">
        <v>0</v>
      </c>
      <c r="E35" s="70">
        <f t="shared" si="1"/>
        <v>2781</v>
      </c>
      <c r="F35" s="43"/>
    </row>
    <row r="36" spans="1:6" ht="13.5" thickBot="1">
      <c r="A36" s="38"/>
      <c r="B36" s="39"/>
      <c r="C36" s="40"/>
      <c r="D36" s="41"/>
      <c r="E36" s="42"/>
      <c r="F36" s="43"/>
    </row>
    <row r="37" ht="12.75">
      <c r="F37" s="43"/>
    </row>
    <row r="38" ht="12.75">
      <c r="F38" s="43"/>
    </row>
    <row r="39" ht="12.75">
      <c r="F39" s="43"/>
    </row>
    <row r="40" ht="12.75">
      <c r="F40" s="43"/>
    </row>
    <row r="41" spans="2:6" ht="12.75">
      <c r="B41" t="s">
        <v>27</v>
      </c>
      <c r="F41" s="43"/>
    </row>
    <row r="42" spans="2:6" ht="12.75">
      <c r="B42" t="s">
        <v>28</v>
      </c>
      <c r="D42" t="s">
        <v>39</v>
      </c>
      <c r="F42" s="43"/>
    </row>
    <row r="43" spans="4:6" ht="12.75">
      <c r="D43" t="s">
        <v>40</v>
      </c>
      <c r="F43" s="43"/>
    </row>
    <row r="44" spans="4:6" ht="12.75">
      <c r="D44" t="s">
        <v>41</v>
      </c>
      <c r="F44" s="43"/>
    </row>
    <row r="45" ht="12.75">
      <c r="F45" s="43"/>
    </row>
    <row r="46" spans="1:6" ht="15.75">
      <c r="A46" s="44"/>
      <c r="B46" s="44"/>
      <c r="C46" s="44"/>
      <c r="D46" s="44"/>
      <c r="E46" s="44"/>
      <c r="F46" s="43"/>
    </row>
    <row r="47" spans="1:6" ht="15.75">
      <c r="A47" s="43"/>
      <c r="B47" s="43"/>
      <c r="C47" s="44"/>
      <c r="D47" s="44"/>
      <c r="E47" s="45"/>
      <c r="F47" s="43"/>
    </row>
    <row r="48" spans="1:6" ht="15.75">
      <c r="A48" s="43"/>
      <c r="B48" s="43"/>
      <c r="C48" s="80"/>
      <c r="D48" s="80"/>
      <c r="E48" s="80"/>
      <c r="F48" s="43"/>
    </row>
    <row r="49" spans="1:6" ht="12.75">
      <c r="A49" s="43"/>
      <c r="B49" s="43"/>
      <c r="C49" s="43"/>
      <c r="D49" s="43"/>
      <c r="E49" s="43"/>
      <c r="F49" s="43"/>
    </row>
    <row r="50" spans="1:6" ht="12.75">
      <c r="A50" s="43"/>
      <c r="B50" s="43"/>
      <c r="C50" s="43"/>
      <c r="D50" s="43"/>
      <c r="E50" s="43"/>
      <c r="F50" s="43"/>
    </row>
    <row r="51" spans="1:6" ht="12.75">
      <c r="A51" s="43"/>
      <c r="B51" s="43"/>
      <c r="C51" s="43"/>
      <c r="D51" s="43"/>
      <c r="E51" s="43"/>
      <c r="F51" s="43"/>
    </row>
    <row r="52" spans="1:6" ht="12.75">
      <c r="A52" s="43"/>
      <c r="B52" s="43"/>
      <c r="C52" s="43"/>
      <c r="D52" s="43"/>
      <c r="E52" s="43"/>
      <c r="F52" s="43"/>
    </row>
    <row r="53" spans="1:6" ht="12.75">
      <c r="A53" s="43"/>
      <c r="B53" s="43"/>
      <c r="C53" s="43"/>
      <c r="D53" s="43"/>
      <c r="E53" s="43"/>
      <c r="F53" s="43"/>
    </row>
    <row r="54" spans="1:6" ht="12.75">
      <c r="A54" s="43"/>
      <c r="B54" s="43"/>
      <c r="C54" s="43"/>
      <c r="D54" s="43"/>
      <c r="E54" s="43"/>
      <c r="F54" s="43"/>
    </row>
  </sheetData>
  <sheetProtection/>
  <mergeCells count="4">
    <mergeCell ref="C48:E48"/>
    <mergeCell ref="A8:E8"/>
    <mergeCell ref="A12:B12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00390625" style="0" customWidth="1"/>
    <col min="2" max="2" width="43.57421875" style="0" customWidth="1"/>
    <col min="3" max="3" width="10.7109375" style="0" customWidth="1"/>
    <col min="4" max="4" width="10.140625" style="0" customWidth="1"/>
    <col min="5" max="5" width="12.00390625" style="0" customWidth="1"/>
  </cols>
  <sheetData>
    <row r="1" spans="1:5" ht="12.75">
      <c r="A1" s="1"/>
      <c r="B1" s="2"/>
      <c r="C1" s="3" t="s">
        <v>37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38</v>
      </c>
      <c r="D3" s="4"/>
      <c r="E3" s="4"/>
    </row>
    <row r="4" spans="1:5" ht="12.75">
      <c r="A4" s="1"/>
      <c r="B4" s="2"/>
      <c r="C4" s="3" t="s">
        <v>42</v>
      </c>
      <c r="D4" s="4"/>
      <c r="E4" s="53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81" t="s">
        <v>30</v>
      </c>
      <c r="B7" s="82"/>
      <c r="C7" s="83"/>
      <c r="D7" s="83"/>
      <c r="E7" s="83"/>
    </row>
    <row r="8" spans="1:5" ht="15.7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1</v>
      </c>
    </row>
    <row r="10" spans="1:5" ht="26.25" thickBot="1">
      <c r="A10" s="57" t="s">
        <v>2</v>
      </c>
      <c r="B10" s="58" t="s">
        <v>3</v>
      </c>
      <c r="C10" s="48" t="s">
        <v>24</v>
      </c>
      <c r="D10" s="49" t="s">
        <v>25</v>
      </c>
      <c r="E10" s="50" t="s">
        <v>26</v>
      </c>
    </row>
    <row r="11" spans="1:5" ht="13.5" thickBot="1">
      <c r="A11" s="84" t="s">
        <v>4</v>
      </c>
      <c r="B11" s="85"/>
      <c r="C11" s="14">
        <f>C12+C16+C17+C18</f>
        <v>921535</v>
      </c>
      <c r="D11" s="14">
        <f>D12+D16+D17+D18</f>
        <v>0</v>
      </c>
      <c r="E11" s="15">
        <f>E12+E16+E17+E18</f>
        <v>921535</v>
      </c>
    </row>
    <row r="12" spans="1:5" ht="12.75">
      <c r="A12" s="59">
        <v>32</v>
      </c>
      <c r="B12" s="60" t="s">
        <v>31</v>
      </c>
      <c r="C12" s="61">
        <f>SUM(C13:C15)</f>
        <v>72504</v>
      </c>
      <c r="D12" s="61">
        <f>SUM(D13:D15)</f>
        <v>0</v>
      </c>
      <c r="E12" s="54">
        <f>SUM(E13:E15)</f>
        <v>72504</v>
      </c>
    </row>
    <row r="13" spans="1:5" ht="12.75">
      <c r="A13" s="62"/>
      <c r="B13" s="17" t="s">
        <v>5</v>
      </c>
      <c r="C13" s="18">
        <v>42294</v>
      </c>
      <c r="D13" s="18">
        <v>0</v>
      </c>
      <c r="E13" s="19">
        <f aca="true" t="shared" si="0" ref="E13:E18">SUM(C13:D13)</f>
        <v>42294</v>
      </c>
    </row>
    <row r="14" spans="1:5" ht="12.75">
      <c r="A14" s="62"/>
      <c r="B14" s="17" t="s">
        <v>6</v>
      </c>
      <c r="C14" s="18">
        <v>30000</v>
      </c>
      <c r="D14" s="18">
        <v>0</v>
      </c>
      <c r="E14" s="19">
        <f t="shared" si="0"/>
        <v>30000</v>
      </c>
    </row>
    <row r="15" spans="1:5" ht="12.75">
      <c r="A15" s="62"/>
      <c r="B15" s="17" t="s">
        <v>32</v>
      </c>
      <c r="C15" s="18">
        <v>210</v>
      </c>
      <c r="D15" s="18">
        <v>0</v>
      </c>
      <c r="E15" s="19">
        <f t="shared" si="0"/>
        <v>210</v>
      </c>
    </row>
    <row r="16" spans="1:5" ht="12.75">
      <c r="A16" s="63">
        <v>3233</v>
      </c>
      <c r="B16" s="64" t="s">
        <v>33</v>
      </c>
      <c r="C16" s="65">
        <v>300</v>
      </c>
      <c r="D16" s="65">
        <v>0</v>
      </c>
      <c r="E16" s="66">
        <f t="shared" si="0"/>
        <v>300</v>
      </c>
    </row>
    <row r="17" spans="1:5" ht="12.75">
      <c r="A17" s="67"/>
      <c r="B17" s="68" t="s">
        <v>7</v>
      </c>
      <c r="C17" s="22">
        <v>741885</v>
      </c>
      <c r="D17" s="22">
        <v>0</v>
      </c>
      <c r="E17" s="23">
        <f t="shared" si="0"/>
        <v>741885</v>
      </c>
    </row>
    <row r="18" spans="1:5" ht="12.75">
      <c r="A18" s="67"/>
      <c r="B18" s="68" t="s">
        <v>8</v>
      </c>
      <c r="C18" s="18">
        <v>106846</v>
      </c>
      <c r="D18" s="69">
        <v>0</v>
      </c>
      <c r="E18" s="70">
        <f t="shared" si="0"/>
        <v>106846</v>
      </c>
    </row>
    <row r="19" spans="1:5" ht="13.5" thickBot="1">
      <c r="A19" s="71"/>
      <c r="B19" s="72"/>
      <c r="C19" s="55"/>
      <c r="D19" s="55"/>
      <c r="E19" s="56"/>
    </row>
    <row r="20" spans="1:5" ht="13.5" thickBot="1">
      <c r="A20" s="84" t="s">
        <v>9</v>
      </c>
      <c r="B20" s="85"/>
      <c r="C20" s="14">
        <f>C22+C23+C25+C33</f>
        <v>921535</v>
      </c>
      <c r="D20" s="14">
        <f>D22+D23+D25+D33</f>
        <v>0</v>
      </c>
      <c r="E20" s="15">
        <f>E22+E23+E25+E33</f>
        <v>921535</v>
      </c>
    </row>
    <row r="21" spans="1:5" ht="12.75">
      <c r="A21" s="51" t="s">
        <v>10</v>
      </c>
      <c r="B21" s="52" t="s">
        <v>11</v>
      </c>
      <c r="C21" s="18"/>
      <c r="D21" s="18"/>
      <c r="E21" s="19"/>
    </row>
    <row r="22" spans="1:5" ht="12.75">
      <c r="A22" s="51"/>
      <c r="B22" s="29" t="s">
        <v>34</v>
      </c>
      <c r="C22" s="18">
        <v>689899</v>
      </c>
      <c r="D22" s="18">
        <v>0</v>
      </c>
      <c r="E22" s="19">
        <f>SUM(C22:D22)</f>
        <v>689899</v>
      </c>
    </row>
    <row r="23" spans="1:5" ht="12.75">
      <c r="A23" s="51"/>
      <c r="B23" s="29" t="s">
        <v>35</v>
      </c>
      <c r="C23" s="18">
        <v>102251</v>
      </c>
      <c r="D23" s="18">
        <v>0</v>
      </c>
      <c r="E23" s="19">
        <f>SUM(C23:D23)</f>
        <v>102251</v>
      </c>
    </row>
    <row r="24" spans="1:5" ht="12.75">
      <c r="A24" s="28" t="s">
        <v>12</v>
      </c>
      <c r="B24" s="29" t="s">
        <v>13</v>
      </c>
      <c r="C24" s="22"/>
      <c r="D24" s="22"/>
      <c r="E24" s="23"/>
    </row>
    <row r="25" spans="1:5" ht="12.75">
      <c r="A25" s="28"/>
      <c r="B25" s="30" t="s">
        <v>14</v>
      </c>
      <c r="C25" s="31">
        <v>124790</v>
      </c>
      <c r="D25" s="31">
        <v>0</v>
      </c>
      <c r="E25" s="32">
        <f aca="true" t="shared" si="1" ref="E25:E34">SUM(C25:D25)</f>
        <v>124790</v>
      </c>
    </row>
    <row r="26" spans="1:5" ht="12.75">
      <c r="A26" s="28"/>
      <c r="B26" s="33" t="s">
        <v>15</v>
      </c>
      <c r="C26" s="22">
        <v>41477</v>
      </c>
      <c r="D26" s="22">
        <v>0</v>
      </c>
      <c r="E26" s="23">
        <f t="shared" si="1"/>
        <v>41477</v>
      </c>
    </row>
    <row r="27" spans="1:5" ht="12.75">
      <c r="A27" s="28"/>
      <c r="B27" s="33" t="s">
        <v>16</v>
      </c>
      <c r="C27" s="22">
        <v>23676</v>
      </c>
      <c r="D27" s="22">
        <v>0</v>
      </c>
      <c r="E27" s="23">
        <f t="shared" si="1"/>
        <v>23676</v>
      </c>
    </row>
    <row r="28" spans="1:5" ht="12.75">
      <c r="A28" s="28"/>
      <c r="B28" s="34" t="s">
        <v>17</v>
      </c>
      <c r="C28" s="22">
        <v>881</v>
      </c>
      <c r="D28" s="22">
        <v>0</v>
      </c>
      <c r="E28" s="23">
        <f t="shared" si="1"/>
        <v>881</v>
      </c>
    </row>
    <row r="29" spans="1:5" ht="12.75">
      <c r="A29" s="28"/>
      <c r="B29" s="33" t="s">
        <v>18</v>
      </c>
      <c r="C29" s="22">
        <v>700</v>
      </c>
      <c r="D29" s="22">
        <v>0</v>
      </c>
      <c r="E29" s="23">
        <f t="shared" si="1"/>
        <v>700</v>
      </c>
    </row>
    <row r="30" spans="1:5" ht="12.75">
      <c r="A30" s="28"/>
      <c r="B30" s="33" t="s">
        <v>19</v>
      </c>
      <c r="C30" s="22">
        <v>3355</v>
      </c>
      <c r="D30" s="22">
        <v>0</v>
      </c>
      <c r="E30" s="23">
        <f t="shared" si="1"/>
        <v>3355</v>
      </c>
    </row>
    <row r="31" spans="1:5" ht="12.75">
      <c r="A31" s="28"/>
      <c r="B31" s="35" t="s">
        <v>20</v>
      </c>
      <c r="C31" s="22">
        <v>35300</v>
      </c>
      <c r="D31" s="22">
        <v>-1000</v>
      </c>
      <c r="E31" s="23">
        <f t="shared" si="1"/>
        <v>34300</v>
      </c>
    </row>
    <row r="32" spans="1:5" ht="12.75">
      <c r="A32" s="28"/>
      <c r="B32" s="33" t="s">
        <v>21</v>
      </c>
      <c r="C32" s="22">
        <v>9073</v>
      </c>
      <c r="D32" s="22">
        <v>0</v>
      </c>
      <c r="E32" s="23">
        <f t="shared" si="1"/>
        <v>9073</v>
      </c>
    </row>
    <row r="33" spans="1:5" ht="12.75">
      <c r="A33" s="28"/>
      <c r="B33" s="30" t="s">
        <v>22</v>
      </c>
      <c r="C33" s="31">
        <v>4595</v>
      </c>
      <c r="D33" s="36">
        <f>D34</f>
        <v>0</v>
      </c>
      <c r="E33" s="37">
        <f t="shared" si="1"/>
        <v>4595</v>
      </c>
    </row>
    <row r="34" spans="1:5" ht="12.75">
      <c r="A34" s="28"/>
      <c r="B34" s="29" t="s">
        <v>23</v>
      </c>
      <c r="C34" s="22">
        <v>1550</v>
      </c>
      <c r="D34" s="69">
        <v>0</v>
      </c>
      <c r="E34" s="70">
        <f t="shared" si="1"/>
        <v>1550</v>
      </c>
    </row>
    <row r="35" spans="1:5" ht="13.5" thickBot="1">
      <c r="A35" s="38"/>
      <c r="B35" s="39"/>
      <c r="C35" s="40"/>
      <c r="D35" s="41"/>
      <c r="E35" s="42"/>
    </row>
    <row r="40" ht="12.75">
      <c r="B40" t="s">
        <v>27</v>
      </c>
    </row>
    <row r="41" spans="2:4" ht="12.75">
      <c r="B41" t="s">
        <v>28</v>
      </c>
      <c r="D41" t="s">
        <v>39</v>
      </c>
    </row>
    <row r="42" ht="12.75">
      <c r="D42" t="s">
        <v>40</v>
      </c>
    </row>
    <row r="43" ht="12.75">
      <c r="D43" t="s">
        <v>41</v>
      </c>
    </row>
    <row r="47" spans="1:5" ht="15.75">
      <c r="A47" s="43"/>
      <c r="B47" s="43"/>
      <c r="C47" s="80"/>
      <c r="D47" s="80"/>
      <c r="E47" s="80"/>
    </row>
    <row r="48" spans="1:5" ht="12.75">
      <c r="A48" s="43"/>
      <c r="B48" s="43"/>
      <c r="C48" s="43"/>
      <c r="D48" s="43"/>
      <c r="E48" s="43"/>
    </row>
    <row r="49" spans="1:5" ht="12.75">
      <c r="A49" s="43"/>
      <c r="B49" s="43"/>
      <c r="C49" s="43"/>
      <c r="D49" s="43"/>
      <c r="E49" s="43"/>
    </row>
    <row r="50" spans="1:5" ht="12.75">
      <c r="A50" s="43"/>
      <c r="B50" s="43"/>
      <c r="C50" s="43"/>
      <c r="D50" s="43"/>
      <c r="E50" s="43"/>
    </row>
    <row r="51" spans="1:5" ht="12.75">
      <c r="A51" s="43"/>
      <c r="B51" s="43"/>
      <c r="C51" s="43"/>
      <c r="D51" s="43"/>
      <c r="E51" s="43"/>
    </row>
    <row r="52" spans="1:5" ht="12.75">
      <c r="A52" s="43"/>
      <c r="B52" s="43"/>
      <c r="C52" s="43"/>
      <c r="D52" s="43"/>
      <c r="E52" s="43"/>
    </row>
  </sheetData>
  <sheetProtection/>
  <mergeCells count="4">
    <mergeCell ref="A7:E7"/>
    <mergeCell ref="A11:B11"/>
    <mergeCell ref="A20:B20"/>
    <mergeCell ref="C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2019-11-06T09:17:54Z</cp:lastPrinted>
  <dcterms:created xsi:type="dcterms:W3CDTF">1996-10-08T23:32:33Z</dcterms:created>
  <dcterms:modified xsi:type="dcterms:W3CDTF">2019-11-21T11:49:48Z</dcterms:modified>
  <cp:category/>
  <cp:version/>
  <cp:contentType/>
  <cp:contentStatus/>
</cp:coreProperties>
</file>