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30.04.09 muutm.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<sst xmlns="http://schemas.openxmlformats.org/spreadsheetml/2006/main" count="107" uniqueCount="76">
  <si>
    <t xml:space="preserve">           Lisa </t>
  </si>
  <si>
    <t xml:space="preserve">           Sillamäe Linnavolikogu</t>
  </si>
  <si>
    <t xml:space="preserve">           30.04.2009</t>
  </si>
  <si>
    <t xml:space="preserve">                                   Lisa 1. Sillamäe linna 2009. aasta eelarve tulud</t>
  </si>
  <si>
    <t>(tuh.krooni)</t>
  </si>
  <si>
    <t>Kood</t>
  </si>
  <si>
    <t>Tulu nimetus</t>
  </si>
  <si>
    <t xml:space="preserve">Aasta-eelarve </t>
  </si>
  <si>
    <t>Muutmine</t>
  </si>
  <si>
    <t xml:space="preserve">Täpsustat. eelarve </t>
  </si>
  <si>
    <t>3224</t>
  </si>
  <si>
    <t>Laekumised sotsiaalasutuste majandustegevusest (Lootus)</t>
  </si>
  <si>
    <t>3500</t>
  </si>
  <si>
    <t>Laste riiklik hoolekanne (lastekodu)</t>
  </si>
  <si>
    <t>Sihtotstarbelised toetused - õppelaen</t>
  </si>
  <si>
    <t xml:space="preserve">Sihtotstarbelised toetused  </t>
  </si>
  <si>
    <t>3888</t>
  </si>
  <si>
    <t>Segalaadilised tulud</t>
  </si>
  <si>
    <t>Kokku tulud</t>
  </si>
  <si>
    <t>ÜLDSE TULUD</t>
  </si>
  <si>
    <t xml:space="preserve">                                   Lisa 2. Sillamäe linna 2009. aasta eelarve  kulud</t>
  </si>
  <si>
    <t>Kulu nimetus</t>
  </si>
  <si>
    <t>01112</t>
  </si>
  <si>
    <t>Linnavalitsus</t>
  </si>
  <si>
    <t>50</t>
  </si>
  <si>
    <t xml:space="preserve">Personalikulud  - õppelaen                   </t>
  </si>
  <si>
    <t>08107</t>
  </si>
  <si>
    <t>MTÜ Noorte Omaalgatuse Toetamise Organisatsioon ESN</t>
  </si>
  <si>
    <t>Sillamäe Avatud Noortekeskuse tegevuseks sh</t>
  </si>
  <si>
    <t>45</t>
  </si>
  <si>
    <t>Eraldised</t>
  </si>
  <si>
    <t>55</t>
  </si>
  <si>
    <t>Majandamiskulud  sh</t>
  </si>
  <si>
    <t xml:space="preserve">           kommunaalkulud</t>
  </si>
  <si>
    <t>08201</t>
  </si>
  <si>
    <t>Linna Keskraamatukogu</t>
  </si>
  <si>
    <t xml:space="preserve">Majandamiskulud  </t>
  </si>
  <si>
    <t>08202</t>
  </si>
  <si>
    <t>Kultuurikeskus</t>
  </si>
  <si>
    <t xml:space="preserve">          kultuuriüritused</t>
  </si>
  <si>
    <t>08208</t>
  </si>
  <si>
    <t>Linna kultuuriüritused</t>
  </si>
  <si>
    <t>09110</t>
  </si>
  <si>
    <t>Lasteaed Pääsupesa</t>
  </si>
  <si>
    <t>Majandamiskulud</t>
  </si>
  <si>
    <t>linnaeelarvest  sh</t>
  </si>
  <si>
    <t xml:space="preserve">          kommunaalkulud</t>
  </si>
  <si>
    <t xml:space="preserve">          inventari kulud                  </t>
  </si>
  <si>
    <t>Lasteaed Rukkilill</t>
  </si>
  <si>
    <t>Lasteaed Päikseke</t>
  </si>
  <si>
    <t>Lasteaed Helepunased Purjed</t>
  </si>
  <si>
    <t>Lasteaed Jaaniussike</t>
  </si>
  <si>
    <t xml:space="preserve">          infotehnoloogia kulud</t>
  </si>
  <si>
    <t>09220</t>
  </si>
  <si>
    <t>Vanalinna Kool</t>
  </si>
  <si>
    <t xml:space="preserve">Majandamiskulud </t>
  </si>
  <si>
    <t>15</t>
  </si>
  <si>
    <t>Materiaalsete ja immateriaal. varade soetamine ja renoveerimine</t>
  </si>
  <si>
    <t xml:space="preserve">Muud hariduskorralduslikud kulud </t>
  </si>
  <si>
    <t>10401</t>
  </si>
  <si>
    <t>Laste Hoolekande Asutus Lootus</t>
  </si>
  <si>
    <t>Personalikulud</t>
  </si>
  <si>
    <t>10701</t>
  </si>
  <si>
    <t>Sotsiaaltoetuste ning -teenuste osutamise toetus</t>
  </si>
  <si>
    <t>administreerimiskulud</t>
  </si>
  <si>
    <t>sotsiaalteenuste arendamise kulud</t>
  </si>
  <si>
    <t>puuetega laste hooldajatoetus</t>
  </si>
  <si>
    <t>10121</t>
  </si>
  <si>
    <t>10402</t>
  </si>
  <si>
    <t xml:space="preserve">Perede ja laste sotsiaalhoolekande teenused </t>
  </si>
  <si>
    <t>Muu perekondade ja laste sotsiaalne kaitse</t>
  </si>
  <si>
    <t>Kokku kulud</t>
  </si>
  <si>
    <t>EELARVE KOKKU</t>
  </si>
  <si>
    <t xml:space="preserve">Muu puuetega inimeste sotsiaalne kaitse </t>
  </si>
  <si>
    <t>täiendavad toetused-eelmiste aastate ülejääk</t>
  </si>
  <si>
    <t xml:space="preserve">           määrusele nr 117</t>
  </si>
</sst>
</file>

<file path=xl/styles.xml><?xml version="1.0" encoding="utf-8"?>
<styleSheet xmlns="http://schemas.openxmlformats.org/spreadsheetml/2006/main">
  <numFmts count="6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0.0000"/>
    <numFmt numFmtId="178" formatCode="mmm/yyyy"/>
    <numFmt numFmtId="179" formatCode="0.000000"/>
    <numFmt numFmtId="180" formatCode="0.00000"/>
    <numFmt numFmtId="181" formatCode="_-* #,##0.000_р_._-;\-* #,##0.000_р_._-;_-* &quot;-&quot;??_р_._-;_-@_-"/>
    <numFmt numFmtId="182" formatCode="_-* #,##0.0_р_._-;\-* #,##0.0_р_._-;_-* &quot;-&quot;_р_._-;_-@_-"/>
    <numFmt numFmtId="183" formatCode="#,##0.0"/>
    <numFmt numFmtId="184" formatCode="0.0000000"/>
    <numFmt numFmtId="185" formatCode="d/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/mm/yyyy"/>
    <numFmt numFmtId="190" formatCode="0.00;[Red]0.00"/>
    <numFmt numFmtId="191" formatCode="0.000;[Red]0.000"/>
    <numFmt numFmtId="192" formatCode="0;[Red]0"/>
    <numFmt numFmtId="193" formatCode="0.0%"/>
    <numFmt numFmtId="194" formatCode="0.000%"/>
    <numFmt numFmtId="195" formatCode="#,##0.000"/>
    <numFmt numFmtId="196" formatCode="General_)"/>
    <numFmt numFmtId="197" formatCode="_-* #,##0\ _k_r_-;\-* #,##0\ _k_r_-;_-* &quot;-&quot;??\ _k_r_-;_-@_-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000"/>
    <numFmt numFmtId="207" formatCode="0.000000000"/>
    <numFmt numFmtId="208" formatCode="0.0000000000"/>
    <numFmt numFmtId="209" formatCode="000000"/>
    <numFmt numFmtId="210" formatCode="#,##0.00&quot;EEK&quot;;[Red]\-#,##0.00&quot;EEK&quot;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#,##0_р_."/>
  </numFmts>
  <fonts count="15">
    <font>
      <sz val="10"/>
      <name val="Arial Cyr"/>
      <family val="0"/>
    </font>
    <font>
      <sz val="12"/>
      <name val="Arial Baltic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Baltic"/>
      <family val="2"/>
    </font>
    <font>
      <b/>
      <i/>
      <sz val="10"/>
      <color indexed="8"/>
      <name val="Arial Baltic"/>
      <family val="2"/>
    </font>
    <font>
      <sz val="10"/>
      <name val="Arial Baltic"/>
      <family val="2"/>
    </font>
    <font>
      <b/>
      <i/>
      <sz val="10"/>
      <name val="Arial Baltic"/>
      <family val="2"/>
    </font>
    <font>
      <b/>
      <i/>
      <sz val="10"/>
      <color indexed="10"/>
      <name val="Arial Baltic"/>
      <family val="2"/>
    </font>
    <font>
      <i/>
      <sz val="10"/>
      <color indexed="8"/>
      <name val="Arial Baltic"/>
      <family val="2"/>
    </font>
    <font>
      <b/>
      <sz val="10"/>
      <name val="Arial Baltic"/>
      <family val="2"/>
    </font>
    <font>
      <b/>
      <sz val="10"/>
      <color indexed="8"/>
      <name val="Arial Baltic"/>
      <family val="2"/>
    </font>
    <font>
      <i/>
      <sz val="10"/>
      <name val="Arial Baltic"/>
      <family val="2"/>
    </font>
    <font>
      <sz val="10"/>
      <color indexed="10"/>
      <name val="Arial Balt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25" applyFont="1">
      <alignment/>
      <protection/>
    </xf>
    <xf numFmtId="2" fontId="5" fillId="0" borderId="0" xfId="25" applyNumberFormat="1" applyFont="1" applyAlignment="1">
      <alignment/>
      <protection/>
    </xf>
    <xf numFmtId="2" fontId="5" fillId="2" borderId="0" xfId="25" applyNumberFormat="1" applyFont="1" applyFill="1" applyAlignment="1">
      <alignment horizontal="right"/>
      <protection/>
    </xf>
    <xf numFmtId="2" fontId="5" fillId="2" borderId="0" xfId="23" applyNumberFormat="1" applyFont="1" applyFill="1" applyAlignment="1">
      <alignment horizontal="right"/>
      <protection/>
    </xf>
    <xf numFmtId="2" fontId="5" fillId="0" borderId="0" xfId="23" applyNumberFormat="1" applyFont="1" applyBorder="1" applyAlignment="1">
      <alignment/>
      <protection/>
    </xf>
    <xf numFmtId="0" fontId="6" fillId="0" borderId="0" xfId="26" applyFont="1" applyBorder="1" applyAlignment="1">
      <alignment horizontal="left" vertical="center"/>
      <protection/>
    </xf>
    <xf numFmtId="0" fontId="5" fillId="0" borderId="0" xfId="23" applyFont="1">
      <alignment/>
      <protection/>
    </xf>
    <xf numFmtId="2" fontId="5" fillId="0" borderId="0" xfId="22" applyNumberFormat="1" applyFont="1" applyAlignment="1">
      <alignment horizontal="right"/>
      <protection/>
    </xf>
    <xf numFmtId="2" fontId="5" fillId="2" borderId="0" xfId="22" applyNumberFormat="1" applyFont="1" applyFill="1" applyAlignment="1">
      <alignment horizontal="right"/>
      <protection/>
    </xf>
    <xf numFmtId="49" fontId="5" fillId="0" borderId="0" xfId="22" applyNumberFormat="1" applyFont="1" applyBorder="1" applyAlignment="1">
      <alignment horizontal="right"/>
      <protection/>
    </xf>
    <xf numFmtId="0" fontId="6" fillId="0" borderId="0" xfId="22" applyFont="1" applyBorder="1" applyAlignment="1">
      <alignment horizontal="center"/>
      <protection/>
    </xf>
    <xf numFmtId="49" fontId="6" fillId="0" borderId="1" xfId="22" applyNumberFormat="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2" fontId="6" fillId="2" borderId="1" xfId="26" applyNumberFormat="1" applyFont="1" applyFill="1" applyBorder="1" applyAlignment="1">
      <alignment horizontal="right" wrapText="1"/>
      <protection/>
    </xf>
    <xf numFmtId="2" fontId="6" fillId="2" borderId="1" xfId="22" applyNumberFormat="1" applyFont="1" applyFill="1" applyBorder="1" applyAlignment="1">
      <alignment horizontal="right" vertical="center"/>
      <protection/>
    </xf>
    <xf numFmtId="49" fontId="7" fillId="0" borderId="1" xfId="23" applyNumberFormat="1" applyFont="1" applyBorder="1" applyAlignment="1">
      <alignment horizontal="right"/>
      <protection/>
    </xf>
    <xf numFmtId="0" fontId="7" fillId="0" borderId="1" xfId="23" applyFont="1" applyBorder="1">
      <alignment/>
      <protection/>
    </xf>
    <xf numFmtId="2" fontId="5" fillId="2" borderId="1" xfId="26" applyNumberFormat="1" applyFont="1" applyFill="1" applyBorder="1" applyAlignment="1">
      <alignment horizontal="right" wrapText="1"/>
      <protection/>
    </xf>
    <xf numFmtId="2" fontId="5" fillId="2" borderId="1" xfId="22" applyNumberFormat="1" applyFont="1" applyFill="1" applyBorder="1" applyAlignment="1">
      <alignment horizontal="right" vertical="center"/>
      <protection/>
    </xf>
    <xf numFmtId="2" fontId="7" fillId="0" borderId="1" xfId="24" applyNumberFormat="1" applyFont="1" applyBorder="1" applyAlignment="1">
      <alignment/>
      <protection/>
    </xf>
    <xf numFmtId="2" fontId="5" fillId="2" borderId="1" xfId="25" applyNumberFormat="1" applyFont="1" applyFill="1" applyBorder="1" applyAlignment="1">
      <alignment/>
      <protection/>
    </xf>
    <xf numFmtId="2" fontId="5" fillId="0" borderId="1" xfId="24" applyNumberFormat="1" applyFont="1" applyBorder="1" applyAlignment="1">
      <alignment horizontal="right"/>
      <protection/>
    </xf>
    <xf numFmtId="0" fontId="7" fillId="0" borderId="1" xfId="22" applyFont="1" applyBorder="1">
      <alignment/>
      <protection/>
    </xf>
    <xf numFmtId="49" fontId="7" fillId="0" borderId="2" xfId="23" applyNumberFormat="1" applyFont="1" applyBorder="1" applyAlignment="1">
      <alignment horizontal="right"/>
      <protection/>
    </xf>
    <xf numFmtId="0" fontId="7" fillId="0" borderId="2" xfId="23" applyFont="1" applyBorder="1">
      <alignment/>
      <protection/>
    </xf>
    <xf numFmtId="49" fontId="8" fillId="0" borderId="1" xfId="23" applyNumberFormat="1" applyFont="1" applyBorder="1" applyAlignment="1">
      <alignment horizontal="right"/>
      <protection/>
    </xf>
    <xf numFmtId="0" fontId="6" fillId="2" borderId="1" xfId="26" applyFont="1" applyFill="1" applyBorder="1" applyAlignment="1">
      <alignment horizontal="left"/>
      <protection/>
    </xf>
    <xf numFmtId="2" fontId="8" fillId="0" borderId="1" xfId="24" applyNumberFormat="1" applyFont="1" applyBorder="1" applyAlignment="1">
      <alignment/>
      <protection/>
    </xf>
    <xf numFmtId="2" fontId="6" fillId="2" borderId="1" xfId="25" applyNumberFormat="1" applyFont="1" applyFill="1" applyBorder="1" applyAlignment="1">
      <alignment/>
      <protection/>
    </xf>
    <xf numFmtId="2" fontId="6" fillId="2" borderId="1" xfId="26" applyNumberFormat="1" applyFont="1" applyFill="1" applyBorder="1" applyAlignment="1">
      <alignment wrapText="1"/>
      <protection/>
    </xf>
    <xf numFmtId="49" fontId="9" fillId="2" borderId="1" xfId="23" applyNumberFormat="1" applyFont="1" applyFill="1" applyBorder="1" applyAlignment="1">
      <alignment horizontal="right"/>
      <protection/>
    </xf>
    <xf numFmtId="0" fontId="9" fillId="2" borderId="1" xfId="23" applyFont="1" applyFill="1" applyBorder="1">
      <alignment/>
      <protection/>
    </xf>
    <xf numFmtId="2" fontId="9" fillId="0" borderId="1" xfId="25" applyNumberFormat="1" applyFont="1" applyBorder="1" applyAlignment="1">
      <alignment horizontal="right"/>
      <protection/>
    </xf>
    <xf numFmtId="2" fontId="9" fillId="2" borderId="1" xfId="25" applyNumberFormat="1" applyFont="1" applyFill="1" applyBorder="1" applyAlignment="1">
      <alignment horizontal="right"/>
      <protection/>
    </xf>
    <xf numFmtId="49" fontId="9" fillId="2" borderId="0" xfId="23" applyNumberFormat="1" applyFont="1" applyFill="1" applyBorder="1" applyAlignment="1">
      <alignment horizontal="right"/>
      <protection/>
    </xf>
    <xf numFmtId="0" fontId="9" fillId="2" borderId="0" xfId="23" applyFont="1" applyFill="1" applyBorder="1">
      <alignment/>
      <protection/>
    </xf>
    <xf numFmtId="2" fontId="9" fillId="0" borderId="0" xfId="25" applyNumberFormat="1" applyFont="1" applyBorder="1" applyAlignment="1">
      <alignment horizontal="right"/>
      <protection/>
    </xf>
    <xf numFmtId="2" fontId="9" fillId="2" borderId="0" xfId="25" applyNumberFormat="1" applyFont="1" applyFill="1" applyBorder="1" applyAlignment="1">
      <alignment horizontal="right"/>
      <protection/>
    </xf>
    <xf numFmtId="0" fontId="5" fillId="0" borderId="0" xfId="25" applyFont="1" applyBorder="1">
      <alignment/>
      <protection/>
    </xf>
    <xf numFmtId="0" fontId="6" fillId="2" borderId="0" xfId="26" applyFont="1" applyFill="1" applyBorder="1" applyAlignment="1">
      <alignment horizontal="left"/>
      <protection/>
    </xf>
    <xf numFmtId="2" fontId="10" fillId="0" borderId="0" xfId="25" applyNumberFormat="1" applyFont="1" applyBorder="1" applyAlignment="1">
      <alignment horizontal="right"/>
      <protection/>
    </xf>
    <xf numFmtId="2" fontId="10" fillId="2" borderId="0" xfId="25" applyNumberFormat="1" applyFont="1" applyFill="1" applyBorder="1" applyAlignment="1">
      <alignment horizontal="right"/>
      <protection/>
    </xf>
    <xf numFmtId="2" fontId="10" fillId="2" borderId="0" xfId="17" applyNumberFormat="1" applyFont="1" applyFill="1" applyBorder="1" applyAlignment="1">
      <alignment horizontal="right"/>
    </xf>
    <xf numFmtId="2" fontId="5" fillId="0" borderId="0" xfId="23" applyNumberFormat="1" applyFont="1" applyBorder="1" applyAlignment="1">
      <alignment horizontal="right"/>
      <protection/>
    </xf>
    <xf numFmtId="0" fontId="10" fillId="0" borderId="0" xfId="25" applyFont="1" applyAlignment="1">
      <alignment horizontal="center"/>
      <protection/>
    </xf>
    <xf numFmtId="49" fontId="11" fillId="0" borderId="1" xfId="23" applyNumberFormat="1" applyFont="1" applyBorder="1" applyAlignment="1">
      <alignment horizontal="right"/>
      <protection/>
    </xf>
    <xf numFmtId="0" fontId="11" fillId="0" borderId="1" xfId="23" applyFont="1" applyBorder="1">
      <alignment/>
      <protection/>
    </xf>
    <xf numFmtId="2" fontId="12" fillId="2" borderId="1" xfId="26" applyNumberFormat="1" applyFont="1" applyFill="1" applyBorder="1" applyAlignment="1">
      <alignment horizontal="right" wrapText="1"/>
      <protection/>
    </xf>
    <xf numFmtId="2" fontId="12" fillId="2" borderId="1" xfId="22" applyNumberFormat="1" applyFont="1" applyFill="1" applyBorder="1" applyAlignment="1">
      <alignment horizontal="right" vertical="center"/>
      <protection/>
    </xf>
    <xf numFmtId="0" fontId="5" fillId="0" borderId="0" xfId="25" applyFont="1" applyAlignment="1">
      <alignment horizontal="center"/>
      <protection/>
    </xf>
    <xf numFmtId="0" fontId="7" fillId="0" borderId="3" xfId="23" applyFont="1" applyBorder="1">
      <alignment/>
      <protection/>
    </xf>
    <xf numFmtId="2" fontId="12" fillId="2" borderId="1" xfId="23" applyNumberFormat="1" applyFont="1" applyFill="1" applyBorder="1">
      <alignment/>
      <protection/>
    </xf>
    <xf numFmtId="2" fontId="7" fillId="0" borderId="1" xfId="24" applyNumberFormat="1" applyFont="1" applyBorder="1">
      <alignment/>
      <protection/>
    </xf>
    <xf numFmtId="2" fontId="11" fillId="0" borderId="1" xfId="24" applyNumberFormat="1" applyFont="1" applyBorder="1">
      <alignment/>
      <protection/>
    </xf>
    <xf numFmtId="49" fontId="13" fillId="0" borderId="1" xfId="23" applyNumberFormat="1" applyFont="1" applyBorder="1" applyAlignment="1">
      <alignment horizontal="right"/>
      <protection/>
    </xf>
    <xf numFmtId="0" fontId="13" fillId="0" borderId="1" xfId="23" applyFont="1" applyBorder="1">
      <alignment/>
      <protection/>
    </xf>
    <xf numFmtId="2" fontId="8" fillId="0" borderId="1" xfId="24" applyNumberFormat="1" applyFont="1" applyBorder="1">
      <alignment/>
      <protection/>
    </xf>
    <xf numFmtId="2" fontId="13" fillId="0" borderId="1" xfId="24" applyNumberFormat="1" applyFont="1" applyBorder="1">
      <alignment/>
      <protection/>
    </xf>
    <xf numFmtId="2" fontId="5" fillId="0" borderId="1" xfId="23" applyNumberFormat="1" applyFont="1" applyBorder="1" applyAlignment="1">
      <alignment horizontal="right"/>
      <protection/>
    </xf>
    <xf numFmtId="2" fontId="12" fillId="0" borderId="1" xfId="23" applyNumberFormat="1" applyFont="1" applyBorder="1" applyAlignment="1">
      <alignment horizontal="right"/>
      <protection/>
    </xf>
    <xf numFmtId="2" fontId="5" fillId="0" borderId="0" xfId="25" applyNumberFormat="1" applyFont="1">
      <alignment/>
      <protection/>
    </xf>
    <xf numFmtId="49" fontId="5" fillId="0" borderId="1" xfId="23" applyNumberFormat="1" applyFont="1" applyBorder="1" applyAlignment="1">
      <alignment horizontal="right"/>
      <protection/>
    </xf>
    <xf numFmtId="0" fontId="5" fillId="0" borderId="1" xfId="23" applyFont="1" applyBorder="1">
      <alignment/>
      <protection/>
    </xf>
    <xf numFmtId="49" fontId="11" fillId="0" borderId="1" xfId="24" applyNumberFormat="1" applyFont="1" applyBorder="1" applyAlignment="1">
      <alignment horizontal="right"/>
      <protection/>
    </xf>
    <xf numFmtId="0" fontId="11" fillId="0" borderId="1" xfId="24" applyFont="1" applyBorder="1">
      <alignment/>
      <protection/>
    </xf>
    <xf numFmtId="0" fontId="5" fillId="0" borderId="3" xfId="23" applyFont="1" applyBorder="1">
      <alignment/>
      <protection/>
    </xf>
    <xf numFmtId="49" fontId="11" fillId="2" borderId="1" xfId="23" applyNumberFormat="1" applyFont="1" applyFill="1" applyBorder="1" applyAlignment="1">
      <alignment horizontal="right"/>
      <protection/>
    </xf>
    <xf numFmtId="0" fontId="12" fillId="2" borderId="1" xfId="23" applyFont="1" applyFill="1" applyBorder="1">
      <alignment/>
      <protection/>
    </xf>
    <xf numFmtId="2" fontId="5" fillId="2" borderId="1" xfId="25" applyNumberFormat="1" applyFont="1" applyFill="1" applyBorder="1" applyAlignment="1">
      <alignment horizontal="right"/>
      <protection/>
    </xf>
    <xf numFmtId="49" fontId="12" fillId="0" borderId="1" xfId="23" applyNumberFormat="1" applyFont="1" applyBorder="1" applyAlignment="1">
      <alignment horizontal="right"/>
      <protection/>
    </xf>
    <xf numFmtId="0" fontId="12" fillId="0" borderId="1" xfId="23" applyFont="1" applyBorder="1">
      <alignment/>
      <protection/>
    </xf>
    <xf numFmtId="2" fontId="12" fillId="0" borderId="1" xfId="24" applyNumberFormat="1" applyFont="1" applyBorder="1">
      <alignment/>
      <protection/>
    </xf>
    <xf numFmtId="2" fontId="12" fillId="2" borderId="1" xfId="25" applyNumberFormat="1" applyFont="1" applyFill="1" applyBorder="1" applyAlignment="1">
      <alignment horizontal="right"/>
      <protection/>
    </xf>
    <xf numFmtId="0" fontId="11" fillId="0" borderId="3" xfId="23" applyFont="1" applyBorder="1">
      <alignment/>
      <protection/>
    </xf>
    <xf numFmtId="0" fontId="6" fillId="0" borderId="1" xfId="25" applyFont="1" applyBorder="1">
      <alignment/>
      <protection/>
    </xf>
    <xf numFmtId="2" fontId="6" fillId="0" borderId="1" xfId="25" applyNumberFormat="1" applyFont="1" applyBorder="1" applyAlignment="1">
      <alignment horizontal="right"/>
      <protection/>
    </xf>
    <xf numFmtId="2" fontId="6" fillId="2" borderId="1" xfId="25" applyNumberFormat="1" applyFont="1" applyFill="1" applyBorder="1" applyAlignment="1">
      <alignment horizontal="right"/>
      <protection/>
    </xf>
    <xf numFmtId="0" fontId="12" fillId="0" borderId="0" xfId="25" applyFont="1">
      <alignment/>
      <protection/>
    </xf>
    <xf numFmtId="0" fontId="14" fillId="0" borderId="1" xfId="25" applyFont="1" applyBorder="1">
      <alignment/>
      <protection/>
    </xf>
    <xf numFmtId="0" fontId="9" fillId="2" borderId="1" xfId="26" applyFont="1" applyFill="1" applyBorder="1" applyAlignment="1">
      <alignment horizontal="left"/>
      <protection/>
    </xf>
    <xf numFmtId="2" fontId="5" fillId="0" borderId="0" xfId="25" applyNumberFormat="1" applyFont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2004EELARVE29.01.04." xfId="22"/>
    <cellStyle name="Обычный_2005.a.PROJEKT-1 lugemine" xfId="23"/>
    <cellStyle name="Обычный_2008-1lugem" xfId="24"/>
    <cellStyle name="Обычный_Eelarve 2007 too" xfId="25"/>
    <cellStyle name="Обычный_Sheet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7.25390625" style="1" customWidth="1"/>
    <col min="2" max="2" width="54.875" style="1" customWidth="1"/>
    <col min="3" max="3" width="10.00390625" style="81" customWidth="1"/>
    <col min="4" max="4" width="10.375" style="3" customWidth="1"/>
    <col min="5" max="5" width="10.25390625" style="3" customWidth="1"/>
    <col min="6" max="16384" width="9.125" style="1" customWidth="1"/>
  </cols>
  <sheetData>
    <row r="1" spans="3:5" ht="12.75" customHeight="1">
      <c r="C1" s="2" t="s">
        <v>0</v>
      </c>
      <c r="E1" s="4"/>
    </row>
    <row r="2" spans="3:5" ht="12.75" customHeight="1">
      <c r="C2" s="5" t="s">
        <v>1</v>
      </c>
      <c r="D2" s="4"/>
      <c r="E2" s="4"/>
    </row>
    <row r="3" spans="3:5" ht="12.75" customHeight="1">
      <c r="C3" s="5" t="s">
        <v>2</v>
      </c>
      <c r="D3" s="4"/>
      <c r="E3" s="4"/>
    </row>
    <row r="4" spans="3:5" ht="12.75" customHeight="1">
      <c r="C4" s="5" t="s">
        <v>75</v>
      </c>
      <c r="D4" s="4"/>
      <c r="E4" s="4"/>
    </row>
    <row r="5" spans="1:5" ht="12.75" customHeight="1">
      <c r="A5" s="6" t="s">
        <v>3</v>
      </c>
      <c r="B5" s="7"/>
      <c r="C5" s="8"/>
      <c r="D5" s="9"/>
      <c r="E5" s="9"/>
    </row>
    <row r="6" spans="1:5" ht="12.75" customHeight="1">
      <c r="A6" s="10"/>
      <c r="B6" s="11"/>
      <c r="C6" s="8"/>
      <c r="D6" s="9"/>
      <c r="E6" s="9" t="s">
        <v>4</v>
      </c>
    </row>
    <row r="7" spans="1:5" ht="25.5" customHeight="1">
      <c r="A7" s="12" t="s">
        <v>5</v>
      </c>
      <c r="B7" s="13" t="s">
        <v>6</v>
      </c>
      <c r="C7" s="14" t="s">
        <v>7</v>
      </c>
      <c r="D7" s="15" t="s">
        <v>8</v>
      </c>
      <c r="E7" s="14" t="s">
        <v>9</v>
      </c>
    </row>
    <row r="8" spans="1:5" ht="12.75" customHeight="1">
      <c r="A8" s="16" t="s">
        <v>10</v>
      </c>
      <c r="B8" s="17" t="s">
        <v>11</v>
      </c>
      <c r="C8" s="18">
        <v>18</v>
      </c>
      <c r="D8" s="19">
        <v>178</v>
      </c>
      <c r="E8" s="18">
        <f>SUM(C8:D8)</f>
        <v>196</v>
      </c>
    </row>
    <row r="9" spans="1:5" ht="12.75" customHeight="1">
      <c r="A9" s="16" t="s">
        <v>12</v>
      </c>
      <c r="B9" s="17" t="s">
        <v>13</v>
      </c>
      <c r="C9" s="20">
        <v>3808</v>
      </c>
      <c r="D9" s="21">
        <v>-393.35</v>
      </c>
      <c r="E9" s="18">
        <f>SUM(C9:D9)</f>
        <v>3414.65</v>
      </c>
    </row>
    <row r="10" spans="1:5" ht="12.75" customHeight="1">
      <c r="A10" s="16" t="s">
        <v>12</v>
      </c>
      <c r="B10" s="17" t="s">
        <v>14</v>
      </c>
      <c r="C10" s="22">
        <v>262</v>
      </c>
      <c r="D10" s="21">
        <v>30.91</v>
      </c>
      <c r="E10" s="18">
        <f>SUM(C10:D10)</f>
        <v>292.91</v>
      </c>
    </row>
    <row r="11" spans="1:5" ht="12.75" customHeight="1">
      <c r="A11" s="16" t="s">
        <v>12</v>
      </c>
      <c r="B11" s="23" t="s">
        <v>15</v>
      </c>
      <c r="C11" s="20">
        <v>33.42</v>
      </c>
      <c r="D11" s="21">
        <v>102.98</v>
      </c>
      <c r="E11" s="18">
        <f>SUM(C11:D11)</f>
        <v>136.4</v>
      </c>
    </row>
    <row r="12" spans="1:5" ht="12.75" customHeight="1">
      <c r="A12" s="24" t="s">
        <v>16</v>
      </c>
      <c r="B12" s="25" t="s">
        <v>17</v>
      </c>
      <c r="C12" s="20">
        <v>280.26</v>
      </c>
      <c r="D12" s="21">
        <v>12.88</v>
      </c>
      <c r="E12" s="18">
        <f>SUM(C12:D12)</f>
        <v>293.14</v>
      </c>
    </row>
    <row r="13" spans="1:5" ht="12.75" customHeight="1">
      <c r="A13" s="26"/>
      <c r="B13" s="27" t="s">
        <v>18</v>
      </c>
      <c r="C13" s="28"/>
      <c r="D13" s="29">
        <f>SUM(D8:D12)</f>
        <v>-68.58000000000003</v>
      </c>
      <c r="E13" s="30"/>
    </row>
    <row r="14" spans="1:5" ht="15.75" customHeight="1">
      <c r="A14" s="31"/>
      <c r="B14" s="32" t="s">
        <v>19</v>
      </c>
      <c r="C14" s="33">
        <v>168150.09</v>
      </c>
      <c r="D14" s="34">
        <f>D13</f>
        <v>-68.58000000000003</v>
      </c>
      <c r="E14" s="33">
        <f>SUM(C14:D14)</f>
        <v>168081.51</v>
      </c>
    </row>
    <row r="15" spans="1:5" ht="15.75" customHeight="1">
      <c r="A15" s="35"/>
      <c r="B15" s="36"/>
      <c r="C15" s="37"/>
      <c r="D15" s="38"/>
      <c r="E15" s="37"/>
    </row>
    <row r="16" spans="1:5" ht="15.75" customHeight="1">
      <c r="A16" s="35"/>
      <c r="B16" s="36"/>
      <c r="C16" s="37"/>
      <c r="D16" s="38"/>
      <c r="E16" s="37"/>
    </row>
    <row r="17" spans="1:5" ht="12.75" customHeight="1">
      <c r="A17" s="39"/>
      <c r="B17" s="40"/>
      <c r="C17" s="41"/>
      <c r="D17" s="42"/>
      <c r="E17" s="43"/>
    </row>
    <row r="18" spans="1:5" ht="12.75" customHeight="1">
      <c r="A18" s="6" t="s">
        <v>20</v>
      </c>
      <c r="C18" s="44"/>
      <c r="D18" s="4"/>
      <c r="E18" s="4"/>
    </row>
    <row r="19" spans="1:5" ht="12.75" customHeight="1">
      <c r="A19" s="6"/>
      <c r="C19" s="44"/>
      <c r="D19" s="4"/>
      <c r="E19" s="4"/>
    </row>
    <row r="20" spans="1:5" s="45" customFormat="1" ht="25.5" customHeight="1">
      <c r="A20" s="12" t="s">
        <v>5</v>
      </c>
      <c r="B20" s="13" t="s">
        <v>21</v>
      </c>
      <c r="C20" s="14" t="s">
        <v>7</v>
      </c>
      <c r="D20" s="15" t="s">
        <v>8</v>
      </c>
      <c r="E20" s="14" t="s">
        <v>9</v>
      </c>
    </row>
    <row r="21" spans="1:5" s="45" customFormat="1" ht="12.75" customHeight="1">
      <c r="A21" s="46" t="s">
        <v>22</v>
      </c>
      <c r="B21" s="47" t="s">
        <v>23</v>
      </c>
      <c r="C21" s="14"/>
      <c r="D21" s="15"/>
      <c r="E21" s="14"/>
    </row>
    <row r="22" spans="1:5" s="50" customFormat="1" ht="12.75" customHeight="1">
      <c r="A22" s="16" t="s">
        <v>24</v>
      </c>
      <c r="B22" s="17" t="s">
        <v>25</v>
      </c>
      <c r="C22" s="48">
        <v>262</v>
      </c>
      <c r="D22" s="49">
        <v>30.91</v>
      </c>
      <c r="E22" s="48">
        <f>SUM(C22:D22)</f>
        <v>292.91</v>
      </c>
    </row>
    <row r="23" spans="1:5" ht="12.75" customHeight="1">
      <c r="A23" s="16"/>
      <c r="B23" s="51"/>
      <c r="C23" s="18"/>
      <c r="D23" s="19"/>
      <c r="E23" s="18"/>
    </row>
    <row r="24" spans="1:5" ht="12.75" customHeight="1">
      <c r="A24" s="46" t="s">
        <v>26</v>
      </c>
      <c r="B24" s="47" t="s">
        <v>27</v>
      </c>
      <c r="C24" s="52">
        <f>C26+C27</f>
        <v>441.08</v>
      </c>
      <c r="D24" s="52">
        <f>D26+D27</f>
        <v>0</v>
      </c>
      <c r="E24" s="52">
        <f>SUM(C24:D24)</f>
        <v>441.08</v>
      </c>
    </row>
    <row r="25" spans="1:5" ht="12.75" customHeight="1">
      <c r="A25" s="16"/>
      <c r="B25" s="17" t="s">
        <v>28</v>
      </c>
      <c r="C25" s="53"/>
      <c r="D25" s="19"/>
      <c r="E25" s="18"/>
    </row>
    <row r="26" spans="1:5" ht="12.75" customHeight="1">
      <c r="A26" s="16" t="s">
        <v>29</v>
      </c>
      <c r="B26" s="17" t="s">
        <v>30</v>
      </c>
      <c r="C26" s="53">
        <v>294.7</v>
      </c>
      <c r="D26" s="19">
        <v>25.35</v>
      </c>
      <c r="E26" s="18">
        <f>SUM(C26:D26)</f>
        <v>320.05</v>
      </c>
    </row>
    <row r="27" spans="1:5" ht="12.75" customHeight="1">
      <c r="A27" s="16" t="s">
        <v>31</v>
      </c>
      <c r="B27" s="17" t="s">
        <v>32</v>
      </c>
      <c r="C27" s="53">
        <v>146.38</v>
      </c>
      <c r="D27" s="19">
        <v>-25.35</v>
      </c>
      <c r="E27" s="18">
        <f>SUM(C27:D27)</f>
        <v>121.03</v>
      </c>
    </row>
    <row r="28" spans="1:5" ht="12.75" customHeight="1">
      <c r="A28" s="16"/>
      <c r="B28" s="17" t="s">
        <v>33</v>
      </c>
      <c r="C28" s="53">
        <v>121.03</v>
      </c>
      <c r="D28" s="19"/>
      <c r="E28" s="18">
        <f>SUM(C28:D28)</f>
        <v>121.03</v>
      </c>
    </row>
    <row r="29" spans="1:5" ht="12.75" customHeight="1">
      <c r="A29" s="16"/>
      <c r="B29" s="51"/>
      <c r="C29" s="53"/>
      <c r="D29" s="19"/>
      <c r="E29" s="18"/>
    </row>
    <row r="30" spans="1:5" ht="12.75" customHeight="1">
      <c r="A30" s="46" t="s">
        <v>34</v>
      </c>
      <c r="B30" s="47" t="s">
        <v>35</v>
      </c>
      <c r="C30" s="53"/>
      <c r="D30" s="19"/>
      <c r="E30" s="18"/>
    </row>
    <row r="31" spans="1:5" ht="12.75" customHeight="1">
      <c r="A31" s="16" t="s">
        <v>31</v>
      </c>
      <c r="B31" s="17" t="s">
        <v>36</v>
      </c>
      <c r="C31" s="54">
        <v>1457.84</v>
      </c>
      <c r="D31" s="49">
        <v>2</v>
      </c>
      <c r="E31" s="52">
        <f>SUM(C31:D31)</f>
        <v>1459.84</v>
      </c>
    </row>
    <row r="32" spans="1:5" ht="12.75" customHeight="1">
      <c r="A32" s="16"/>
      <c r="B32" s="51"/>
      <c r="C32" s="53"/>
      <c r="D32" s="19"/>
      <c r="E32" s="18"/>
    </row>
    <row r="33" spans="1:5" ht="12.75" customHeight="1">
      <c r="A33" s="46" t="s">
        <v>37</v>
      </c>
      <c r="B33" s="47" t="s">
        <v>38</v>
      </c>
      <c r="C33" s="53"/>
      <c r="D33" s="19"/>
      <c r="E33" s="18"/>
    </row>
    <row r="34" spans="1:5" ht="12.75" customHeight="1">
      <c r="A34" s="16" t="s">
        <v>31</v>
      </c>
      <c r="B34" s="17" t="s">
        <v>32</v>
      </c>
      <c r="C34" s="54">
        <v>844.05</v>
      </c>
      <c r="D34" s="49">
        <v>25</v>
      </c>
      <c r="E34" s="52">
        <f>SUM(C34:D34)</f>
        <v>869.05</v>
      </c>
    </row>
    <row r="35" spans="1:5" ht="12.75" customHeight="1">
      <c r="A35" s="16"/>
      <c r="B35" s="17" t="s">
        <v>39</v>
      </c>
      <c r="C35" s="53">
        <v>85</v>
      </c>
      <c r="D35" s="19">
        <v>18</v>
      </c>
      <c r="E35" s="18">
        <f>SUM(C35:D35)</f>
        <v>103</v>
      </c>
    </row>
    <row r="36" spans="1:5" ht="12.75" customHeight="1">
      <c r="A36" s="16"/>
      <c r="B36" s="51"/>
      <c r="C36" s="53"/>
      <c r="D36" s="19"/>
      <c r="E36" s="18"/>
    </row>
    <row r="37" spans="1:5" ht="12.75" customHeight="1">
      <c r="A37" s="46" t="s">
        <v>40</v>
      </c>
      <c r="B37" s="47" t="s">
        <v>41</v>
      </c>
      <c r="C37" s="54">
        <v>420</v>
      </c>
      <c r="D37" s="49">
        <v>4</v>
      </c>
      <c r="E37" s="52">
        <f>SUM(C37:D37)</f>
        <v>424</v>
      </c>
    </row>
    <row r="38" spans="1:5" ht="12.75" customHeight="1">
      <c r="A38" s="16"/>
      <c r="B38" s="51"/>
      <c r="C38" s="18"/>
      <c r="D38" s="19"/>
      <c r="E38" s="18"/>
    </row>
    <row r="39" spans="1:5" ht="12.75" customHeight="1">
      <c r="A39" s="46" t="s">
        <v>42</v>
      </c>
      <c r="B39" s="47" t="s">
        <v>43</v>
      </c>
      <c r="C39" s="52"/>
      <c r="D39" s="52"/>
      <c r="E39" s="52"/>
    </row>
    <row r="40" spans="1:5" ht="12.75" customHeight="1">
      <c r="A40" s="16" t="s">
        <v>31</v>
      </c>
      <c r="B40" s="17" t="s">
        <v>44</v>
      </c>
      <c r="C40" s="53"/>
      <c r="D40" s="19"/>
      <c r="E40" s="18"/>
    </row>
    <row r="41" spans="1:5" ht="12.75" customHeight="1">
      <c r="A41" s="55"/>
      <c r="B41" s="56" t="s">
        <v>45</v>
      </c>
      <c r="C41" s="57">
        <v>718.21</v>
      </c>
      <c r="D41" s="49">
        <v>4.92</v>
      </c>
      <c r="E41" s="48">
        <f>SUM(C41:D41)</f>
        <v>723.13</v>
      </c>
    </row>
    <row r="42" spans="1:5" ht="12.75" customHeight="1">
      <c r="A42" s="16"/>
      <c r="B42" s="17" t="s">
        <v>46</v>
      </c>
      <c r="C42" s="53">
        <v>269.91</v>
      </c>
      <c r="D42" s="19">
        <v>6</v>
      </c>
      <c r="E42" s="18">
        <f>SUM(C42:D42)</f>
        <v>275.91</v>
      </c>
    </row>
    <row r="43" spans="1:5" ht="12.75" customHeight="1">
      <c r="A43" s="16"/>
      <c r="B43" s="17" t="s">
        <v>47</v>
      </c>
      <c r="C43" s="53">
        <v>38</v>
      </c>
      <c r="D43" s="19">
        <v>7</v>
      </c>
      <c r="E43" s="18">
        <f>SUM(C43:D43)</f>
        <v>45</v>
      </c>
    </row>
    <row r="44" spans="1:5" ht="12.75" customHeight="1">
      <c r="A44" s="55"/>
      <c r="B44" s="56"/>
      <c r="C44" s="58"/>
      <c r="D44" s="19"/>
      <c r="E44" s="18"/>
    </row>
    <row r="45" spans="1:5" ht="12.75" customHeight="1">
      <c r="A45" s="46" t="s">
        <v>42</v>
      </c>
      <c r="B45" s="47" t="s">
        <v>48</v>
      </c>
      <c r="C45" s="58"/>
      <c r="D45" s="19"/>
      <c r="E45" s="18"/>
    </row>
    <row r="46" spans="1:5" ht="12.75" customHeight="1">
      <c r="A46" s="16" t="s">
        <v>31</v>
      </c>
      <c r="B46" s="17" t="s">
        <v>44</v>
      </c>
      <c r="C46" s="57">
        <v>1619.98</v>
      </c>
      <c r="D46" s="49">
        <v>11.82</v>
      </c>
      <c r="E46" s="48">
        <f>SUM(C46:D46)</f>
        <v>1631.8</v>
      </c>
    </row>
    <row r="47" spans="1:5" ht="12.75" customHeight="1">
      <c r="A47" s="55"/>
      <c r="B47" s="56"/>
      <c r="C47" s="58"/>
      <c r="D47" s="19"/>
      <c r="E47" s="18"/>
    </row>
    <row r="48" spans="1:5" ht="12.75" customHeight="1">
      <c r="A48" s="46" t="s">
        <v>42</v>
      </c>
      <c r="B48" s="47" t="s">
        <v>49</v>
      </c>
      <c r="C48" s="58"/>
      <c r="D48" s="19"/>
      <c r="E48" s="18"/>
    </row>
    <row r="49" spans="1:5" ht="12.75" customHeight="1">
      <c r="A49" s="16" t="s">
        <v>31</v>
      </c>
      <c r="B49" s="17" t="s">
        <v>44</v>
      </c>
      <c r="C49" s="57">
        <v>1706.59</v>
      </c>
      <c r="D49" s="49">
        <v>4.92</v>
      </c>
      <c r="E49" s="48">
        <f>SUM(C49:D49)</f>
        <v>1711.51</v>
      </c>
    </row>
    <row r="50" spans="1:5" ht="12.75" customHeight="1">
      <c r="A50" s="55"/>
      <c r="B50" s="56"/>
      <c r="C50" s="58"/>
      <c r="D50" s="19"/>
      <c r="E50" s="18"/>
    </row>
    <row r="51" spans="1:5" ht="12.75" customHeight="1">
      <c r="A51" s="46" t="s">
        <v>42</v>
      </c>
      <c r="B51" s="47" t="s">
        <v>50</v>
      </c>
      <c r="C51" s="58"/>
      <c r="D51" s="19"/>
      <c r="E51" s="18"/>
    </row>
    <row r="52" spans="1:5" ht="12.75" customHeight="1">
      <c r="A52" s="16" t="s">
        <v>31</v>
      </c>
      <c r="B52" s="17" t="s">
        <v>44</v>
      </c>
      <c r="C52" s="57">
        <v>991.58</v>
      </c>
      <c r="D52" s="49">
        <v>4.92</v>
      </c>
      <c r="E52" s="48">
        <f>SUM(C52:D52)</f>
        <v>996.5</v>
      </c>
    </row>
    <row r="53" spans="1:5" ht="12.75" customHeight="1">
      <c r="A53" s="55"/>
      <c r="B53" s="56"/>
      <c r="C53" s="58"/>
      <c r="D53" s="19"/>
      <c r="E53" s="18"/>
    </row>
    <row r="54" spans="1:5" ht="12.75" customHeight="1">
      <c r="A54" s="46" t="s">
        <v>42</v>
      </c>
      <c r="B54" s="47" t="s">
        <v>51</v>
      </c>
      <c r="C54" s="58"/>
      <c r="D54" s="19"/>
      <c r="E54" s="18"/>
    </row>
    <row r="55" spans="1:5" ht="12.75" customHeight="1">
      <c r="A55" s="16" t="s">
        <v>31</v>
      </c>
      <c r="B55" s="17" t="s">
        <v>44</v>
      </c>
      <c r="C55" s="58"/>
      <c r="D55" s="19"/>
      <c r="E55" s="18"/>
    </row>
    <row r="56" spans="1:5" ht="12.75" customHeight="1">
      <c r="A56" s="55"/>
      <c r="B56" s="56" t="s">
        <v>45</v>
      </c>
      <c r="C56" s="57">
        <v>1468.75</v>
      </c>
      <c r="D56" s="49">
        <v>17.8</v>
      </c>
      <c r="E56" s="48">
        <f>SUM(C56:D56)</f>
        <v>1486.55</v>
      </c>
    </row>
    <row r="57" spans="1:5" ht="12.75" customHeight="1">
      <c r="A57" s="55"/>
      <c r="B57" s="17" t="s">
        <v>52</v>
      </c>
      <c r="C57" s="58">
        <v>10</v>
      </c>
      <c r="D57" s="19">
        <v>12</v>
      </c>
      <c r="E57" s="18">
        <f>SUM(C57:D57)</f>
        <v>22</v>
      </c>
    </row>
    <row r="58" spans="1:5" ht="12.75" customHeight="1">
      <c r="A58" s="55"/>
      <c r="B58" s="56"/>
      <c r="C58" s="58"/>
      <c r="D58" s="19"/>
      <c r="E58" s="18"/>
    </row>
    <row r="59" spans="1:5" ht="12.75" customHeight="1">
      <c r="A59" s="46" t="s">
        <v>53</v>
      </c>
      <c r="B59" s="47" t="s">
        <v>54</v>
      </c>
      <c r="C59" s="59"/>
      <c r="D59" s="19"/>
      <c r="E59" s="18"/>
    </row>
    <row r="60" spans="1:5" ht="12.75" customHeight="1">
      <c r="A60" s="16" t="s">
        <v>31</v>
      </c>
      <c r="B60" s="17" t="s">
        <v>55</v>
      </c>
      <c r="C60" s="59"/>
      <c r="D60" s="19"/>
      <c r="E60" s="18"/>
    </row>
    <row r="61" spans="1:5" ht="12.75" customHeight="1">
      <c r="A61" s="55"/>
      <c r="B61" s="56" t="s">
        <v>45</v>
      </c>
      <c r="C61" s="60">
        <v>1906.5</v>
      </c>
      <c r="D61" s="49">
        <v>-43.54</v>
      </c>
      <c r="E61" s="48">
        <f>SUM(C61:D61)</f>
        <v>1862.96</v>
      </c>
    </row>
    <row r="62" spans="1:5" ht="12.75" customHeight="1">
      <c r="A62" s="55"/>
      <c r="B62" s="17" t="s">
        <v>47</v>
      </c>
      <c r="C62" s="59">
        <v>119</v>
      </c>
      <c r="D62" s="19">
        <v>-43.54</v>
      </c>
      <c r="E62" s="18">
        <f>SUM(C62:D62)</f>
        <v>75.46000000000001</v>
      </c>
    </row>
    <row r="63" spans="1:6" ht="12.75" customHeight="1">
      <c r="A63" s="16" t="s">
        <v>56</v>
      </c>
      <c r="B63" s="17" t="s">
        <v>57</v>
      </c>
      <c r="C63" s="60">
        <v>0</v>
      </c>
      <c r="D63" s="49">
        <v>43.54</v>
      </c>
      <c r="E63" s="48">
        <f>SUM(C63:D63)</f>
        <v>43.54</v>
      </c>
      <c r="F63" s="61"/>
    </row>
    <row r="64" spans="1:5" ht="12.75" customHeight="1">
      <c r="A64" s="62"/>
      <c r="B64" s="63"/>
      <c r="C64" s="59"/>
      <c r="D64" s="19"/>
      <c r="E64" s="18"/>
    </row>
    <row r="65" spans="1:5" ht="12.75" customHeight="1">
      <c r="A65" s="64" t="s">
        <v>53</v>
      </c>
      <c r="B65" s="65" t="s">
        <v>58</v>
      </c>
      <c r="C65" s="60">
        <v>178</v>
      </c>
      <c r="D65" s="49">
        <v>40.48</v>
      </c>
      <c r="E65" s="48">
        <f>SUM(C65:D65)</f>
        <v>218.48</v>
      </c>
    </row>
    <row r="66" spans="1:5" ht="12.75" customHeight="1">
      <c r="A66" s="62"/>
      <c r="B66" s="66"/>
      <c r="C66" s="59"/>
      <c r="D66" s="19"/>
      <c r="E66" s="18"/>
    </row>
    <row r="67" spans="1:5" ht="12.75" customHeight="1">
      <c r="A67" s="46" t="s">
        <v>59</v>
      </c>
      <c r="B67" s="47" t="s">
        <v>60</v>
      </c>
      <c r="C67" s="52">
        <f>C68+C69</f>
        <v>4968.91</v>
      </c>
      <c r="D67" s="52">
        <f>SUM(D68:D69)</f>
        <v>-215.35</v>
      </c>
      <c r="E67" s="52">
        <f>SUM(C67:D67)</f>
        <v>4753.5599999999995</v>
      </c>
    </row>
    <row r="68" spans="1:5" ht="12.75" customHeight="1">
      <c r="A68" s="16" t="s">
        <v>24</v>
      </c>
      <c r="B68" s="17" t="s">
        <v>61</v>
      </c>
      <c r="C68" s="53">
        <v>3386.07</v>
      </c>
      <c r="D68" s="19">
        <v>-88.44</v>
      </c>
      <c r="E68" s="18">
        <f>SUM(C68:D68)</f>
        <v>3297.63</v>
      </c>
    </row>
    <row r="69" spans="1:5" ht="12.75" customHeight="1">
      <c r="A69" s="16" t="s">
        <v>31</v>
      </c>
      <c r="B69" s="17" t="s">
        <v>36</v>
      </c>
      <c r="C69" s="53">
        <v>1582.84</v>
      </c>
      <c r="D69" s="19">
        <v>-126.91</v>
      </c>
      <c r="E69" s="18">
        <f>SUM(C69:D69)</f>
        <v>1455.9299999999998</v>
      </c>
    </row>
    <row r="70" spans="1:5" ht="12.75" customHeight="1">
      <c r="A70" s="16"/>
      <c r="B70" s="51"/>
      <c r="C70" s="53"/>
      <c r="D70" s="19"/>
      <c r="E70" s="18"/>
    </row>
    <row r="71" spans="1:5" ht="12.75">
      <c r="A71" s="67" t="s">
        <v>62</v>
      </c>
      <c r="B71" s="68" t="s">
        <v>63</v>
      </c>
      <c r="C71" s="54">
        <f>SUM(C72:C75)</f>
        <v>1521.0100000000002</v>
      </c>
      <c r="D71" s="54">
        <f>SUM(D72:D75)</f>
        <v>-439.8800000000001</v>
      </c>
      <c r="E71" s="54">
        <f>SUM(E72:E75)</f>
        <v>1081.13</v>
      </c>
    </row>
    <row r="72" spans="1:5" ht="12.75">
      <c r="A72" s="62"/>
      <c r="B72" s="63" t="s">
        <v>64</v>
      </c>
      <c r="C72" s="53">
        <v>452.5</v>
      </c>
      <c r="D72" s="69">
        <v>-242.37</v>
      </c>
      <c r="E72" s="53">
        <f>SUM(C72:D72)</f>
        <v>210.13</v>
      </c>
    </row>
    <row r="73" spans="1:5" ht="12.75">
      <c r="A73" s="62"/>
      <c r="B73" s="63" t="s">
        <v>65</v>
      </c>
      <c r="C73" s="53">
        <v>628.63</v>
      </c>
      <c r="D73" s="69">
        <v>-357.63</v>
      </c>
      <c r="E73" s="53">
        <f>SUM(C73:D73)</f>
        <v>271</v>
      </c>
    </row>
    <row r="74" spans="1:5" ht="12.75">
      <c r="A74" s="46"/>
      <c r="B74" s="17" t="s">
        <v>66</v>
      </c>
      <c r="C74" s="53">
        <v>439.88</v>
      </c>
      <c r="D74" s="69">
        <v>-439.88</v>
      </c>
      <c r="E74" s="53">
        <f>SUM(C74:D74)</f>
        <v>0</v>
      </c>
    </row>
    <row r="75" spans="1:5" ht="12.75">
      <c r="A75" s="46"/>
      <c r="B75" s="51" t="s">
        <v>74</v>
      </c>
      <c r="C75" s="53">
        <v>0</v>
      </c>
      <c r="D75" s="69">
        <v>600</v>
      </c>
      <c r="E75" s="53">
        <f>SUM(C75:D75)</f>
        <v>600</v>
      </c>
    </row>
    <row r="76" spans="1:5" ht="12.75">
      <c r="A76" s="46"/>
      <c r="B76" s="51"/>
      <c r="C76" s="53"/>
      <c r="D76" s="69"/>
      <c r="E76" s="53"/>
    </row>
    <row r="77" spans="1:5" ht="12.75" customHeight="1">
      <c r="A77" s="70" t="s">
        <v>67</v>
      </c>
      <c r="B77" s="71" t="s">
        <v>73</v>
      </c>
      <c r="C77" s="72">
        <v>0</v>
      </c>
      <c r="D77" s="49">
        <v>439.88</v>
      </c>
      <c r="E77" s="48">
        <f>SUM(C77:D77)</f>
        <v>439.88</v>
      </c>
    </row>
    <row r="78" spans="1:5" ht="12.75">
      <c r="A78" s="46"/>
      <c r="B78" s="51"/>
      <c r="C78" s="53"/>
      <c r="D78" s="69"/>
      <c r="E78" s="53"/>
    </row>
    <row r="79" spans="1:5" ht="12.75">
      <c r="A79" s="46" t="s">
        <v>68</v>
      </c>
      <c r="B79" s="47" t="s">
        <v>69</v>
      </c>
      <c r="C79" s="54">
        <v>2220.25</v>
      </c>
      <c r="D79" s="73">
        <v>-2220.25</v>
      </c>
      <c r="E79" s="54">
        <f>SUM(C79:D79)</f>
        <v>0</v>
      </c>
    </row>
    <row r="80" spans="1:5" ht="12.75">
      <c r="A80" s="46"/>
      <c r="B80" s="51"/>
      <c r="C80" s="53"/>
      <c r="D80" s="69"/>
      <c r="E80" s="53"/>
    </row>
    <row r="81" spans="1:5" ht="12.75">
      <c r="A81" s="46" t="s">
        <v>68</v>
      </c>
      <c r="B81" s="47" t="s">
        <v>70</v>
      </c>
      <c r="C81" s="54">
        <v>0</v>
      </c>
      <c r="D81" s="73">
        <v>2220.25</v>
      </c>
      <c r="E81" s="54">
        <f>SUM(C81:D81)</f>
        <v>2220.25</v>
      </c>
    </row>
    <row r="82" spans="1:5" ht="12.75">
      <c r="A82" s="46"/>
      <c r="B82" s="74"/>
      <c r="C82" s="59"/>
      <c r="D82" s="69"/>
      <c r="E82" s="18"/>
    </row>
    <row r="83" spans="1:5" s="78" customFormat="1" ht="15.75" customHeight="1">
      <c r="A83" s="75"/>
      <c r="B83" s="27" t="s">
        <v>71</v>
      </c>
      <c r="C83" s="76"/>
      <c r="D83" s="77">
        <f>SUM(D22,D24,D26,D27,D31,D34,D37,D41,D46,D49,D52,D56,D61,D63,D65,D67,D71,D77,D79,D81)</f>
        <v>-68.57999999999993</v>
      </c>
      <c r="E83" s="77"/>
    </row>
    <row r="84" spans="1:5" ht="18" customHeight="1">
      <c r="A84" s="79"/>
      <c r="B84" s="80" t="s">
        <v>72</v>
      </c>
      <c r="C84" s="33">
        <v>180176.36</v>
      </c>
      <c r="D84" s="34">
        <f>D83</f>
        <v>-68.57999999999993</v>
      </c>
      <c r="E84" s="34">
        <f>SUM(C84:D84)</f>
        <v>180107.78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Moshkina_L</dc:creator>
  <cp:keywords/>
  <dc:description/>
  <cp:lastModifiedBy>Admin</cp:lastModifiedBy>
  <cp:lastPrinted>2009-05-04T06:01:42Z</cp:lastPrinted>
  <dcterms:created xsi:type="dcterms:W3CDTF">2009-04-21T05:42:41Z</dcterms:created>
  <dcterms:modified xsi:type="dcterms:W3CDTF">2011-12-14T12:11:55Z</dcterms:modified>
  <cp:category/>
  <cp:version/>
  <cp:contentType/>
  <cp:contentStatus/>
</cp:coreProperties>
</file>