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14745" windowHeight="8445" activeTab="0"/>
  </bookViews>
  <sheets>
    <sheet name="29.11. 2011.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<sst xmlns="http://schemas.openxmlformats.org/spreadsheetml/2006/main" count="186" uniqueCount="112">
  <si>
    <t xml:space="preserve">           Lisa                 </t>
  </si>
  <si>
    <t xml:space="preserve">           Sillamäe Linnavolikogu</t>
  </si>
  <si>
    <t xml:space="preserve">           29.11.2011.a.</t>
  </si>
  <si>
    <t xml:space="preserve">                                    Lisa 1. Sillamäe linna 2011. aasta eelarve tulud </t>
  </si>
  <si>
    <t>Kood</t>
  </si>
  <si>
    <t>Tulu nimetus</t>
  </si>
  <si>
    <t>Eelarve</t>
  </si>
  <si>
    <t>Muutmine</t>
  </si>
  <si>
    <t xml:space="preserve">Täpsustat. eelarve </t>
  </si>
  <si>
    <t>3220</t>
  </si>
  <si>
    <t>Laekumised haridusasutuste majandustegevusest (inglise keele süvaõpe)</t>
  </si>
  <si>
    <t>Laekumised haridusasutuste majandustegevusest</t>
  </si>
  <si>
    <t>3222</t>
  </si>
  <si>
    <t>Laekumised spordiasutuste majandustegevusest</t>
  </si>
  <si>
    <t>Laekumised spordi- ja huvialakoolide tegevusest  (Ulei)</t>
  </si>
  <si>
    <t>3224</t>
  </si>
  <si>
    <t>3233</t>
  </si>
  <si>
    <t xml:space="preserve">Üüri- ja renditulud </t>
  </si>
  <si>
    <t>3238</t>
  </si>
  <si>
    <t>Muu kaupade ja teenuste müük</t>
  </si>
  <si>
    <t>352.00</t>
  </si>
  <si>
    <t>Toimetulekutoetus</t>
  </si>
  <si>
    <t>3500</t>
  </si>
  <si>
    <t>Sihtotstarbelised toetused</t>
  </si>
  <si>
    <t>Sihtotstarbelised toetused Põllumajandusministeeriumist</t>
  </si>
  <si>
    <t>Sihtotstarbelised toetused Haridus-ja Teadusministeeriumist</t>
  </si>
  <si>
    <t>3502</t>
  </si>
  <si>
    <t>Ettevõtluse Arendamise Sihtasutus</t>
  </si>
  <si>
    <t>Sihtotstarbelised toetused Rahandusministeeriumist</t>
  </si>
  <si>
    <t>3888</t>
  </si>
  <si>
    <t>Segalaadilised tulud</t>
  </si>
  <si>
    <t>Kokku tulud</t>
  </si>
  <si>
    <t>ÜLDSE TULUD</t>
  </si>
  <si>
    <t xml:space="preserve">                                    Lisa 2. Sillamäe linna 2011. aasta eelarve kulud </t>
  </si>
  <si>
    <t>Kulu nimetus</t>
  </si>
  <si>
    <t>01700</t>
  </si>
  <si>
    <t>Valitsussektori võla teenindamine (laenu intressid)</t>
  </si>
  <si>
    <t>04360</t>
  </si>
  <si>
    <t>Muu energia- ja soojamajandus</t>
  </si>
  <si>
    <t>04900</t>
  </si>
  <si>
    <t>Rajatiste ja hoonete ehitus- ja renoveerimine</t>
  </si>
  <si>
    <t>06605</t>
  </si>
  <si>
    <t>Kinnistu ja hoone hooldus V.Tškalovi 25,3a,1a</t>
  </si>
  <si>
    <t>08102</t>
  </si>
  <si>
    <t>Spordikompleks Kalev</t>
  </si>
  <si>
    <t>50</t>
  </si>
  <si>
    <t>Personalikulud</t>
  </si>
  <si>
    <t>55</t>
  </si>
  <si>
    <t>Majandamiskulud</t>
  </si>
  <si>
    <t>08105</t>
  </si>
  <si>
    <t>Muusikakool</t>
  </si>
  <si>
    <t>Majandamiskulud, sh</t>
  </si>
  <si>
    <t xml:space="preserve">          inventari kulud                  </t>
  </si>
  <si>
    <t>08106</t>
  </si>
  <si>
    <t>Sillamäe Huvi- ja Noortekeskus Ulei</t>
  </si>
  <si>
    <t xml:space="preserve">          kultuuri- ja noorsooüritused</t>
  </si>
  <si>
    <t>08201</t>
  </si>
  <si>
    <t>Linna Keskraamatukogu</t>
  </si>
  <si>
    <t>08202</t>
  </si>
  <si>
    <t>Kultuurikeskus</t>
  </si>
  <si>
    <t xml:space="preserve">          kultuuriüritused</t>
  </si>
  <si>
    <t>08209</t>
  </si>
  <si>
    <t>MTÜ Sillamäe Linna Pensionäride Keskus</t>
  </si>
  <si>
    <t>45</t>
  </si>
  <si>
    <t>Eraldised</t>
  </si>
  <si>
    <t>MTÜ Sillamäe Vene Kultuuriselts</t>
  </si>
  <si>
    <t>MTÜ Sillamäe Vene Kaasmaalaste Ühing</t>
  </si>
  <si>
    <t>08400</t>
  </si>
  <si>
    <t>09110</t>
  </si>
  <si>
    <t>Lasteaed Pääsupesa</t>
  </si>
  <si>
    <t xml:space="preserve">Majandamiskulud </t>
  </si>
  <si>
    <t>Lasteaed Rukkilill</t>
  </si>
  <si>
    <t xml:space="preserve">          infotehnoloogia kulud</t>
  </si>
  <si>
    <t>Lasteaed Päikseke</t>
  </si>
  <si>
    <t xml:space="preserve">          kommunaalkulud</t>
  </si>
  <si>
    <t>Lasteaed Helepunased Purjed</t>
  </si>
  <si>
    <t>09212</t>
  </si>
  <si>
    <t>Eesti Põhikool</t>
  </si>
  <si>
    <t>09220</t>
  </si>
  <si>
    <t>Vanalinna Kool</t>
  </si>
  <si>
    <t>Astangu Kool</t>
  </si>
  <si>
    <t>Kannuka Kool</t>
  </si>
  <si>
    <t>Muud hariduskorralduslikud kulud</t>
  </si>
  <si>
    <t>10200</t>
  </si>
  <si>
    <t>Hoolekandeasutus Sügis</t>
  </si>
  <si>
    <t>10701</t>
  </si>
  <si>
    <t>sh eelmiste aastate ülejääk</t>
  </si>
  <si>
    <t>10121</t>
  </si>
  <si>
    <t>Hooldustoetus</t>
  </si>
  <si>
    <t>10120</t>
  </si>
  <si>
    <t>MTÜ Miloserdie</t>
  </si>
  <si>
    <t>Kokku kulud</t>
  </si>
  <si>
    <t xml:space="preserve">KOKKU  KULUD </t>
  </si>
  <si>
    <t xml:space="preserve">                     Lisa 4. Sillamäe linna 2011. aasta eelarve investeerimiskava</t>
  </si>
  <si>
    <t>Tuluallikas</t>
  </si>
  <si>
    <t>3.</t>
  </si>
  <si>
    <t>6.</t>
  </si>
  <si>
    <t>Kokku investeerimiskava</t>
  </si>
  <si>
    <t>Kulud</t>
  </si>
  <si>
    <t>Objekti nimetus</t>
  </si>
  <si>
    <t>Linna Kultuurikeskuse siseruumide renoveerimine</t>
  </si>
  <si>
    <t>20.</t>
  </si>
  <si>
    <t xml:space="preserve">Lasteaed Päikseke varjualuste paigaldus </t>
  </si>
  <si>
    <t>25.</t>
  </si>
  <si>
    <t xml:space="preserve">Kannuka kool </t>
  </si>
  <si>
    <t>26.</t>
  </si>
  <si>
    <t>27.</t>
  </si>
  <si>
    <t xml:space="preserve">Laekumised sotsiaalasutuste majandustegevusest </t>
  </si>
  <si>
    <t>3.1</t>
  </si>
  <si>
    <t xml:space="preserve">Moskva Patriarhaadi Eesti Õigeusu Kiriku Sillamäe Jumalaema Kaasani Ikooni Kogudus </t>
  </si>
  <si>
    <t>Lava soetamine kultuuriürituste korraldamiseks</t>
  </si>
  <si>
    <t xml:space="preserve">           määrus nr 66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</si>
</sst>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"/>
    <numFmt numFmtId="178" formatCode="mmm/yyyy"/>
    <numFmt numFmtId="179" formatCode="0.000000"/>
    <numFmt numFmtId="180" formatCode="0.00000"/>
    <numFmt numFmtId="181" formatCode="_-* #,##0.000_р_._-;\-* #,##0.000_р_._-;_-* &quot;-&quot;??_р_._-;_-@_-"/>
    <numFmt numFmtId="182" formatCode="_-* #,##0.0_р_._-;\-* #,##0.0_р_._-;_-* &quot;-&quot;_р_._-;_-@_-"/>
    <numFmt numFmtId="183" formatCode="#,##0.0"/>
    <numFmt numFmtId="184" formatCode="0.0000000"/>
    <numFmt numFmtId="185" formatCode="d/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/mm/yyyy"/>
    <numFmt numFmtId="190" formatCode="0.00;[Red]0.00"/>
    <numFmt numFmtId="191" formatCode="0.000;[Red]0.000"/>
    <numFmt numFmtId="192" formatCode="0;[Red]0"/>
    <numFmt numFmtId="193" formatCode="0.0%"/>
    <numFmt numFmtId="194" formatCode="0.000%"/>
    <numFmt numFmtId="195" formatCode="#,##0.000"/>
    <numFmt numFmtId="196" formatCode="General_)"/>
    <numFmt numFmtId="197" formatCode="_-* #,##0\ _k_r_-;\-* #,##0\ _k_r_-;_-* &quot;-&quot;??\ _k_r_-;_-@_-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000"/>
    <numFmt numFmtId="207" formatCode="0.000000000"/>
    <numFmt numFmtId="208" formatCode="0.0000000000"/>
    <numFmt numFmtId="209" formatCode="000000"/>
    <numFmt numFmtId="210" formatCode="#,##0.00&quot;EEK&quot;;[Red]\-#,##0.00&quot;EEK&quot;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#,##0_р_."/>
    <numFmt numFmtId="220" formatCode="[$€-2]\ ###,000_);[Red]\([$€-2]\ ###,000\)"/>
    <numFmt numFmtId="221" formatCode="[$-425]d\.\ mmmm\ yyyy&quot;. a.&quot;"/>
    <numFmt numFmtId="222" formatCode="00000"/>
    <numFmt numFmtId="223" formatCode="_-* #,##0.0\ _k_r_-;\-* #,##0.0\ _k_r_-;_-* &quot;-&quot;?\ _k_r_-;_-@_-"/>
    <numFmt numFmtId="224" formatCode="#,##0.0_ ;\-#,##0.0\ "/>
    <numFmt numFmtId="225" formatCode="dd\.mm\.yyyy;@"/>
  </numFmts>
  <fonts count="12">
    <font>
      <sz val="10"/>
      <name val="Arial Cyr"/>
      <family val="0"/>
    </font>
    <font>
      <sz val="10"/>
      <name val="Arial"/>
      <family val="0"/>
    </font>
    <font>
      <sz val="12"/>
      <name val="Arial Balt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Arial Baltic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2" borderId="0" xfId="25" applyNumberFormat="1" applyFont="1" applyFill="1" applyBorder="1">
      <alignment/>
      <protection/>
    </xf>
    <xf numFmtId="3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9" fontId="5" fillId="2" borderId="1" xfId="24" applyNumberFormat="1" applyFont="1" applyFill="1" applyBorder="1" applyAlignment="1">
      <alignment horizontal="center" vertical="center"/>
      <protection/>
    </xf>
    <xf numFmtId="0" fontId="5" fillId="2" borderId="1" xfId="24" applyFont="1" applyFill="1" applyBorder="1" applyAlignment="1">
      <alignment horizontal="center" vertical="center"/>
      <protection/>
    </xf>
    <xf numFmtId="3" fontId="5" fillId="2" borderId="1" xfId="28" applyNumberFormat="1" applyFont="1" applyFill="1" applyBorder="1" applyAlignment="1">
      <alignment horizontal="center" vertical="center" wrapText="1"/>
      <protection/>
    </xf>
    <xf numFmtId="3" fontId="5" fillId="2" borderId="1" xfId="24" applyNumberFormat="1" applyFont="1" applyFill="1" applyBorder="1" applyAlignment="1">
      <alignment horizontal="center" vertical="center" wrapText="1"/>
      <protection/>
    </xf>
    <xf numFmtId="49" fontId="1" fillId="2" borderId="1" xfId="25" applyNumberFormat="1" applyFont="1" applyFill="1" applyBorder="1" applyAlignment="1">
      <alignment horizontal="right"/>
      <protection/>
    </xf>
    <xf numFmtId="0" fontId="1" fillId="2" borderId="1" xfId="25" applyFont="1" applyFill="1" applyBorder="1">
      <alignment/>
      <protection/>
    </xf>
    <xf numFmtId="3" fontId="1" fillId="2" borderId="1" xfId="28" applyNumberFormat="1" applyFont="1" applyFill="1" applyBorder="1" applyAlignment="1">
      <alignment horizontal="right" vertical="center" wrapText="1"/>
      <protection/>
    </xf>
    <xf numFmtId="3" fontId="1" fillId="2" borderId="1" xfId="24" applyNumberFormat="1" applyFont="1" applyFill="1" applyBorder="1" applyAlignment="1">
      <alignment horizontal="right" vertical="center" wrapText="1"/>
      <protection/>
    </xf>
    <xf numFmtId="49" fontId="6" fillId="0" borderId="1" xfId="25" applyNumberFormat="1" applyFont="1" applyBorder="1" applyAlignment="1">
      <alignment horizontal="right"/>
      <protection/>
    </xf>
    <xf numFmtId="0" fontId="6" fillId="0" borderId="1" xfId="25" applyFont="1" applyBorder="1">
      <alignment/>
      <protection/>
    </xf>
    <xf numFmtId="49" fontId="7" fillId="0" borderId="1" xfId="25" applyNumberFormat="1" applyFont="1" applyBorder="1" applyAlignment="1">
      <alignment horizontal="right"/>
      <protection/>
    </xf>
    <xf numFmtId="0" fontId="7" fillId="0" borderId="1" xfId="24" applyFont="1" applyBorder="1">
      <alignment/>
      <protection/>
    </xf>
    <xf numFmtId="3" fontId="1" fillId="2" borderId="1" xfId="26" applyNumberFormat="1" applyFont="1" applyFill="1" applyBorder="1" applyAlignment="1">
      <alignment horizontal="right"/>
      <protection/>
    </xf>
    <xf numFmtId="0" fontId="1" fillId="2" borderId="1" xfId="24" applyFont="1" applyFill="1" applyBorder="1">
      <alignment/>
      <protection/>
    </xf>
    <xf numFmtId="49" fontId="8" fillId="2" borderId="1" xfId="25" applyNumberFormat="1" applyFont="1" applyFill="1" applyBorder="1" applyAlignment="1">
      <alignment horizontal="right"/>
      <protection/>
    </xf>
    <xf numFmtId="0" fontId="8" fillId="2" borderId="1" xfId="28" applyFont="1" applyFill="1" applyBorder="1" applyAlignment="1">
      <alignment horizontal="left"/>
      <protection/>
    </xf>
    <xf numFmtId="3" fontId="8" fillId="2" borderId="1" xfId="27" applyNumberFormat="1" applyFont="1" applyFill="1" applyBorder="1" applyAlignment="1">
      <alignment horizontal="right"/>
      <protection/>
    </xf>
    <xf numFmtId="3" fontId="1" fillId="2" borderId="1" xfId="27" applyNumberFormat="1" applyFont="1" applyFill="1" applyBorder="1" applyAlignment="1">
      <alignment horizontal="right"/>
      <protection/>
    </xf>
    <xf numFmtId="0" fontId="9" fillId="2" borderId="1" xfId="25" applyFont="1" applyFill="1" applyBorder="1">
      <alignment/>
      <protection/>
    </xf>
    <xf numFmtId="3" fontId="9" fillId="2" borderId="1" xfId="26" applyNumberFormat="1" applyFont="1" applyFill="1" applyBorder="1" applyAlignment="1">
      <alignment horizontal="right"/>
      <protection/>
    </xf>
    <xf numFmtId="3" fontId="9" fillId="2" borderId="1" xfId="27" applyNumberFormat="1" applyFont="1" applyFill="1" applyBorder="1" applyAlignment="1">
      <alignment horizontal="right"/>
      <protection/>
    </xf>
    <xf numFmtId="0" fontId="8" fillId="2" borderId="1" xfId="25" applyFont="1" applyFill="1" applyBorder="1">
      <alignment/>
      <protection/>
    </xf>
    <xf numFmtId="3" fontId="8" fillId="2" borderId="1" xfId="28" applyNumberFormat="1" applyFont="1" applyFill="1" applyBorder="1" applyAlignment="1">
      <alignment horizontal="right" vertical="center" wrapText="1"/>
      <protection/>
    </xf>
    <xf numFmtId="3" fontId="8" fillId="2" borderId="1" xfId="24" applyNumberFormat="1" applyFont="1" applyFill="1" applyBorder="1" applyAlignment="1">
      <alignment horizontal="right" vertical="center" wrapText="1"/>
      <protection/>
    </xf>
    <xf numFmtId="0" fontId="8" fillId="2" borderId="1" xfId="25" applyFont="1" applyFill="1" applyBorder="1" applyAlignment="1">
      <alignment horizontal="left"/>
      <protection/>
    </xf>
    <xf numFmtId="3" fontId="5" fillId="2" borderId="1" xfId="24" applyNumberFormat="1" applyFont="1" applyFill="1" applyBorder="1" applyAlignment="1">
      <alignment horizontal="right" vertical="center" wrapText="1"/>
      <protection/>
    </xf>
    <xf numFmtId="0" fontId="1" fillId="0" borderId="1" xfId="22" applyFont="1" applyBorder="1" applyAlignment="1">
      <alignment wrapText="1"/>
      <protection/>
    </xf>
    <xf numFmtId="49" fontId="10" fillId="2" borderId="1" xfId="25" applyNumberFormat="1" applyFont="1" applyFill="1" applyBorder="1" applyAlignment="1">
      <alignment horizontal="right"/>
      <protection/>
    </xf>
    <xf numFmtId="0" fontId="10" fillId="2" borderId="1" xfId="28" applyFont="1" applyFill="1" applyBorder="1" applyAlignment="1">
      <alignment horizontal="left"/>
      <protection/>
    </xf>
    <xf numFmtId="3" fontId="1" fillId="2" borderId="1" xfId="28" applyNumberFormat="1" applyFont="1" applyFill="1" applyBorder="1" applyAlignment="1">
      <alignment horizontal="right" wrapText="1"/>
      <protection/>
    </xf>
    <xf numFmtId="3" fontId="1" fillId="2" borderId="1" xfId="24" applyNumberFormat="1" applyFont="1" applyFill="1" applyBorder="1" applyAlignment="1">
      <alignment horizontal="right" vertical="center"/>
      <protection/>
    </xf>
    <xf numFmtId="0" fontId="1" fillId="2" borderId="2" xfId="25" applyFont="1" applyFill="1" applyBorder="1">
      <alignment/>
      <protection/>
    </xf>
    <xf numFmtId="3" fontId="8" fillId="2" borderId="1" xfId="24" applyNumberFormat="1" applyFont="1" applyFill="1" applyBorder="1" applyAlignment="1">
      <alignment horizontal="right" vertical="center"/>
      <protection/>
    </xf>
    <xf numFmtId="49" fontId="8" fillId="2" borderId="1" xfId="26" applyNumberFormat="1" applyFont="1" applyFill="1" applyBorder="1" applyAlignment="1">
      <alignment horizontal="right"/>
      <protection/>
    </xf>
    <xf numFmtId="0" fontId="8" fillId="2" borderId="1" xfId="26" applyFont="1" applyFill="1" applyBorder="1">
      <alignment/>
      <protection/>
    </xf>
    <xf numFmtId="3" fontId="8" fillId="2" borderId="1" xfId="26" applyNumberFormat="1" applyFont="1" applyFill="1" applyBorder="1" applyAlignment="1">
      <alignment horizontal="right"/>
      <protection/>
    </xf>
    <xf numFmtId="3" fontId="1" fillId="2" borderId="1" xfId="25" applyNumberFormat="1" applyFont="1" applyFill="1" applyBorder="1" applyAlignment="1">
      <alignment horizontal="right"/>
      <protection/>
    </xf>
    <xf numFmtId="3" fontId="8" fillId="2" borderId="1" xfId="25" applyNumberFormat="1" applyFont="1" applyFill="1" applyBorder="1" applyAlignment="1">
      <alignment horizontal="right"/>
      <protection/>
    </xf>
    <xf numFmtId="0" fontId="8" fillId="2" borderId="1" xfId="27" applyFont="1" applyFill="1" applyBorder="1">
      <alignment/>
      <protection/>
    </xf>
    <xf numFmtId="0" fontId="8" fillId="0" borderId="0" xfId="0" applyFont="1" applyAlignment="1">
      <alignment/>
    </xf>
    <xf numFmtId="0" fontId="9" fillId="2" borderId="1" xfId="28" applyFont="1" applyFill="1" applyBorder="1" applyAlignment="1">
      <alignment horizontal="left"/>
      <protection/>
    </xf>
    <xf numFmtId="3" fontId="9" fillId="2" borderId="1" xfId="28" applyNumberFormat="1" applyFont="1" applyFill="1" applyBorder="1" applyAlignment="1">
      <alignment horizontal="right" wrapText="1"/>
      <protection/>
    </xf>
    <xf numFmtId="0" fontId="5" fillId="0" borderId="0" xfId="21" applyFont="1">
      <alignment/>
      <protection/>
    </xf>
    <xf numFmtId="0" fontId="5" fillId="2" borderId="1" xfId="27" applyFont="1" applyFill="1" applyBorder="1" applyAlignment="1">
      <alignment horizontal="center" vertical="center"/>
      <protection/>
    </xf>
    <xf numFmtId="0" fontId="5" fillId="2" borderId="1" xfId="25" applyFont="1" applyFill="1" applyBorder="1" applyAlignment="1">
      <alignment horizontal="center" vertical="center"/>
      <protection/>
    </xf>
    <xf numFmtId="0" fontId="1" fillId="2" borderId="1" xfId="21" applyFont="1" applyFill="1" applyBorder="1" applyAlignment="1">
      <alignment horizontal="center"/>
      <protection/>
    </xf>
    <xf numFmtId="3" fontId="1" fillId="0" borderId="1" xfId="21" applyNumberFormat="1" applyFont="1" applyBorder="1" applyAlignment="1">
      <alignment horizontal="right"/>
      <protection/>
    </xf>
    <xf numFmtId="0" fontId="1" fillId="0" borderId="1" xfId="21" applyFont="1" applyBorder="1" applyAlignment="1">
      <alignment horizontal="center"/>
      <protection/>
    </xf>
    <xf numFmtId="0" fontId="5" fillId="2" borderId="0" xfId="27" applyFont="1" applyFill="1">
      <alignment/>
      <protection/>
    </xf>
    <xf numFmtId="3" fontId="11" fillId="2" borderId="1" xfId="21" applyNumberFormat="1" applyFont="1" applyFill="1" applyBorder="1" applyAlignment="1">
      <alignment horizontal="right"/>
      <protection/>
    </xf>
    <xf numFmtId="3" fontId="11" fillId="2" borderId="1" xfId="27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1" fillId="0" borderId="1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1" fillId="2" borderId="1" xfId="21" applyFont="1" applyFill="1" applyBorder="1" applyAlignment="1">
      <alignment/>
      <protection/>
    </xf>
    <xf numFmtId="0" fontId="1" fillId="2" borderId="1" xfId="27" applyFont="1" applyFill="1" applyBorder="1" applyAlignment="1">
      <alignment horizontal="center"/>
      <protection/>
    </xf>
    <xf numFmtId="0" fontId="1" fillId="2" borderId="1" xfId="25" applyFont="1" applyFill="1" applyBorder="1" applyAlignment="1">
      <alignment/>
      <protection/>
    </xf>
    <xf numFmtId="0" fontId="1" fillId="2" borderId="1" xfId="21" applyFont="1" applyFill="1" applyBorder="1" applyAlignment="1">
      <alignment horizontal="justify"/>
      <protection/>
    </xf>
    <xf numFmtId="0" fontId="6" fillId="0" borderId="1" xfId="0" applyFont="1" applyBorder="1" applyAlignment="1">
      <alignment/>
    </xf>
    <xf numFmtId="0" fontId="1" fillId="2" borderId="1" xfId="27" applyFont="1" applyFill="1" applyBorder="1">
      <alignment/>
      <protection/>
    </xf>
    <xf numFmtId="0" fontId="5" fillId="2" borderId="1" xfId="27" applyFont="1" applyFill="1" applyBorder="1">
      <alignment/>
      <protection/>
    </xf>
    <xf numFmtId="3" fontId="5" fillId="2" borderId="1" xfId="27" applyNumberFormat="1" applyFont="1" applyFill="1" applyBorder="1" applyAlignment="1">
      <alignment horizontal="right"/>
      <protection/>
    </xf>
    <xf numFmtId="0" fontId="9" fillId="2" borderId="0" xfId="25" applyFont="1" applyFill="1" applyBorder="1">
      <alignment/>
      <protection/>
    </xf>
    <xf numFmtId="3" fontId="9" fillId="2" borderId="0" xfId="26" applyNumberFormat="1" applyFont="1" applyFill="1" applyBorder="1" applyAlignment="1">
      <alignment horizontal="right"/>
      <protection/>
    </xf>
    <xf numFmtId="3" fontId="9" fillId="2" borderId="0" xfId="27" applyNumberFormat="1" applyFont="1" applyFill="1" applyBorder="1" applyAlignment="1">
      <alignment horizontal="right"/>
      <protection/>
    </xf>
    <xf numFmtId="49" fontId="1" fillId="2" borderId="1" xfId="21" applyNumberFormat="1" applyFont="1" applyFill="1" applyBorder="1" applyAlignment="1">
      <alignment horizontal="center"/>
      <protection/>
    </xf>
    <xf numFmtId="0" fontId="10" fillId="2" borderId="1" xfId="28" applyFont="1" applyFill="1" applyBorder="1" applyAlignment="1">
      <alignment horizontal="left" wrapText="1"/>
      <protection/>
    </xf>
    <xf numFmtId="3" fontId="8" fillId="2" borderId="1" xfId="28" applyNumberFormat="1" applyFont="1" applyFill="1" applyBorder="1" applyAlignment="1">
      <alignment horizontal="right" wrapText="1"/>
      <protection/>
    </xf>
    <xf numFmtId="3" fontId="8" fillId="2" borderId="1" xfId="24" applyNumberFormat="1" applyFont="1" applyFill="1" applyBorder="1" applyAlignment="1">
      <alignment horizontal="right" wrapText="1"/>
      <protection/>
    </xf>
    <xf numFmtId="0" fontId="11" fillId="0" borderId="1" xfId="25" applyFont="1" applyBorder="1" applyAlignment="1">
      <alignment/>
      <protection/>
    </xf>
    <xf numFmtId="0" fontId="6" fillId="0" borderId="1" xfId="0" applyFont="1" applyBorder="1" applyAlignment="1">
      <alignment/>
    </xf>
    <xf numFmtId="0" fontId="11" fillId="0" borderId="2" xfId="25" applyFont="1" applyBorder="1" applyAlignment="1">
      <alignment/>
      <protection/>
    </xf>
    <xf numFmtId="0" fontId="1" fillId="0" borderId="3" xfId="0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 2010-2" xfId="21"/>
    <cellStyle name="Normal_Sheet1_1" xfId="22"/>
    <cellStyle name="Percent" xfId="23"/>
    <cellStyle name="Обычный_2004EELARVE29.01.04." xfId="24"/>
    <cellStyle name="Обычный_2005.a.PROJEKT-1 lugemine" xfId="25"/>
    <cellStyle name="Обычный_2008-1lugem" xfId="26"/>
    <cellStyle name="Обычный_Eelarve 2007 too" xfId="27"/>
    <cellStyle name="Обычный_Sheet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60.625" style="1" customWidth="1"/>
    <col min="3" max="3" width="11.875" style="3" customWidth="1"/>
    <col min="4" max="4" width="10.875" style="3" customWidth="1"/>
    <col min="5" max="5" width="11.75390625" style="3" customWidth="1"/>
    <col min="6" max="16384" width="9.125" style="1" customWidth="1"/>
  </cols>
  <sheetData>
    <row r="1" spans="3:4" ht="12.75">
      <c r="C1" s="2" t="s">
        <v>0</v>
      </c>
      <c r="D1" s="2"/>
    </row>
    <row r="2" spans="2:4" ht="12.75">
      <c r="B2" s="4"/>
      <c r="C2" s="2" t="s">
        <v>1</v>
      </c>
      <c r="D2" s="2"/>
    </row>
    <row r="3" spans="3:4" ht="12.75">
      <c r="C3" s="2" t="s">
        <v>2</v>
      </c>
      <c r="D3" s="2"/>
    </row>
    <row r="4" spans="3:4" ht="12.75">
      <c r="C4" s="2" t="s">
        <v>111</v>
      </c>
      <c r="D4" s="2"/>
    </row>
    <row r="5" spans="3:4" ht="12.75">
      <c r="C5" s="2"/>
      <c r="D5" s="2"/>
    </row>
    <row r="6" spans="1:5" s="5" customFormat="1" ht="12.75">
      <c r="A6" s="5" t="s">
        <v>3</v>
      </c>
      <c r="C6" s="3"/>
      <c r="D6" s="6"/>
      <c r="E6" s="3"/>
    </row>
    <row r="8" spans="1:5" ht="30" customHeight="1">
      <c r="A8" s="7" t="s">
        <v>4</v>
      </c>
      <c r="B8" s="8" t="s">
        <v>5</v>
      </c>
      <c r="C8" s="9" t="s">
        <v>6</v>
      </c>
      <c r="D8" s="10" t="s">
        <v>7</v>
      </c>
      <c r="E8" s="9" t="s">
        <v>8</v>
      </c>
    </row>
    <row r="9" spans="1:5" ht="12.75">
      <c r="A9" s="11" t="s">
        <v>9</v>
      </c>
      <c r="B9" s="12" t="s">
        <v>10</v>
      </c>
      <c r="C9" s="13">
        <v>118757</v>
      </c>
      <c r="D9" s="14">
        <v>-1500</v>
      </c>
      <c r="E9" s="13">
        <f aca="true" t="shared" si="0" ref="E9:E22">SUM(C9:D9)</f>
        <v>117257</v>
      </c>
    </row>
    <row r="10" spans="1:5" ht="12.75">
      <c r="A10" s="11" t="s">
        <v>9</v>
      </c>
      <c r="B10" s="12" t="s">
        <v>11</v>
      </c>
      <c r="C10" s="13">
        <v>1452</v>
      </c>
      <c r="D10" s="14">
        <v>2845</v>
      </c>
      <c r="E10" s="13">
        <f t="shared" si="0"/>
        <v>4297</v>
      </c>
    </row>
    <row r="11" spans="1:5" ht="12.75">
      <c r="A11" s="11" t="s">
        <v>12</v>
      </c>
      <c r="B11" s="12" t="s">
        <v>13</v>
      </c>
      <c r="C11" s="13">
        <v>38729</v>
      </c>
      <c r="D11" s="14">
        <v>13323</v>
      </c>
      <c r="E11" s="13">
        <f t="shared" si="0"/>
        <v>52052</v>
      </c>
    </row>
    <row r="12" spans="1:5" ht="12.75">
      <c r="A12" s="11" t="s">
        <v>12</v>
      </c>
      <c r="B12" s="12" t="s">
        <v>14</v>
      </c>
      <c r="C12" s="13">
        <v>21004</v>
      </c>
      <c r="D12" s="14">
        <v>3762</v>
      </c>
      <c r="E12" s="13">
        <f t="shared" si="0"/>
        <v>24766</v>
      </c>
    </row>
    <row r="13" spans="1:5" ht="12.75">
      <c r="A13" s="11" t="s">
        <v>15</v>
      </c>
      <c r="B13" s="12" t="s">
        <v>107</v>
      </c>
      <c r="C13" s="13">
        <v>10300</v>
      </c>
      <c r="D13" s="14">
        <v>2515</v>
      </c>
      <c r="E13" s="13">
        <f t="shared" si="0"/>
        <v>12815</v>
      </c>
    </row>
    <row r="14" spans="1:5" ht="12.75">
      <c r="A14" s="11" t="s">
        <v>16</v>
      </c>
      <c r="B14" s="12" t="s">
        <v>17</v>
      </c>
      <c r="C14" s="13">
        <v>68756</v>
      </c>
      <c r="D14" s="14">
        <v>8342</v>
      </c>
      <c r="E14" s="13">
        <f t="shared" si="0"/>
        <v>77098</v>
      </c>
    </row>
    <row r="15" spans="1:5" ht="12.75">
      <c r="A15" s="15" t="s">
        <v>18</v>
      </c>
      <c r="B15" s="16" t="s">
        <v>19</v>
      </c>
      <c r="C15" s="13">
        <v>0</v>
      </c>
      <c r="D15" s="14">
        <v>976</v>
      </c>
      <c r="E15" s="13">
        <f t="shared" si="0"/>
        <v>976</v>
      </c>
    </row>
    <row r="16" spans="1:5" ht="12.75">
      <c r="A16" s="11" t="s">
        <v>20</v>
      </c>
      <c r="B16" s="12" t="s">
        <v>21</v>
      </c>
      <c r="C16" s="13">
        <v>411899</v>
      </c>
      <c r="D16" s="14">
        <v>136378</v>
      </c>
      <c r="E16" s="13">
        <f t="shared" si="0"/>
        <v>548277</v>
      </c>
    </row>
    <row r="17" spans="1:5" ht="12.75">
      <c r="A17" s="17" t="s">
        <v>22</v>
      </c>
      <c r="B17" s="18" t="s">
        <v>23</v>
      </c>
      <c r="C17" s="19">
        <v>43078</v>
      </c>
      <c r="D17" s="14">
        <v>6815</v>
      </c>
      <c r="E17" s="13">
        <f t="shared" si="0"/>
        <v>49893</v>
      </c>
    </row>
    <row r="18" spans="1:5" ht="12.75">
      <c r="A18" s="17" t="s">
        <v>22</v>
      </c>
      <c r="B18" s="12" t="s">
        <v>24</v>
      </c>
      <c r="C18" s="19">
        <v>16361</v>
      </c>
      <c r="D18" s="14">
        <v>816</v>
      </c>
      <c r="E18" s="13">
        <f t="shared" si="0"/>
        <v>17177</v>
      </c>
    </row>
    <row r="19" spans="1:5" ht="12.75">
      <c r="A19" s="17" t="s">
        <v>22</v>
      </c>
      <c r="B19" s="12" t="s">
        <v>25</v>
      </c>
      <c r="C19" s="19">
        <v>0</v>
      </c>
      <c r="D19" s="14">
        <v>12056</v>
      </c>
      <c r="E19" s="13">
        <f t="shared" si="0"/>
        <v>12056</v>
      </c>
    </row>
    <row r="20" spans="1:5" ht="12.75">
      <c r="A20" s="11" t="s">
        <v>26</v>
      </c>
      <c r="B20" s="12" t="s">
        <v>27</v>
      </c>
      <c r="C20" s="19">
        <v>1335079</v>
      </c>
      <c r="D20" s="14">
        <v>-916</v>
      </c>
      <c r="E20" s="13">
        <f t="shared" si="0"/>
        <v>1334163</v>
      </c>
    </row>
    <row r="21" spans="1:5" ht="12.75">
      <c r="A21" s="11" t="s">
        <v>26</v>
      </c>
      <c r="B21" s="20" t="s">
        <v>28</v>
      </c>
      <c r="C21" s="19">
        <v>0</v>
      </c>
      <c r="D21" s="14">
        <v>1273</v>
      </c>
      <c r="E21" s="13">
        <f t="shared" si="0"/>
        <v>1273</v>
      </c>
    </row>
    <row r="22" spans="1:5" ht="12.75">
      <c r="A22" s="11" t="s">
        <v>29</v>
      </c>
      <c r="B22" s="12" t="s">
        <v>30</v>
      </c>
      <c r="C22" s="19">
        <v>11236</v>
      </c>
      <c r="D22" s="14">
        <v>367</v>
      </c>
      <c r="E22" s="13">
        <f t="shared" si="0"/>
        <v>11603</v>
      </c>
    </row>
    <row r="23" spans="1:5" ht="12.75">
      <c r="A23" s="21"/>
      <c r="B23" s="22" t="s">
        <v>31</v>
      </c>
      <c r="C23" s="19"/>
      <c r="D23" s="23">
        <f>SUM(D9:D22)</f>
        <v>187052</v>
      </c>
      <c r="E23" s="24"/>
    </row>
    <row r="24" spans="1:5" ht="18" customHeight="1">
      <c r="A24" s="25" t="s">
        <v>32</v>
      </c>
      <c r="B24" s="25"/>
      <c r="C24" s="26">
        <v>12232456</v>
      </c>
      <c r="D24" s="27">
        <f>SUM(D23)</f>
        <v>187052</v>
      </c>
      <c r="E24" s="27">
        <f>SUM(C24:D24)</f>
        <v>12419508</v>
      </c>
    </row>
    <row r="25" spans="1:5" ht="18" customHeight="1">
      <c r="A25" s="69"/>
      <c r="B25" s="69"/>
      <c r="C25" s="70"/>
      <c r="D25" s="71"/>
      <c r="E25" s="71"/>
    </row>
    <row r="27" spans="1:5" s="5" customFormat="1" ht="12.75">
      <c r="A27" s="5" t="s">
        <v>33</v>
      </c>
      <c r="C27" s="3"/>
      <c r="D27" s="6"/>
      <c r="E27" s="3"/>
    </row>
    <row r="29" spans="1:5" ht="30" customHeight="1">
      <c r="A29" s="7" t="s">
        <v>4</v>
      </c>
      <c r="B29" s="8" t="s">
        <v>34</v>
      </c>
      <c r="C29" s="9" t="s">
        <v>6</v>
      </c>
      <c r="D29" s="10" t="s">
        <v>7</v>
      </c>
      <c r="E29" s="9" t="s">
        <v>8</v>
      </c>
    </row>
    <row r="30" spans="1:5" ht="12.75">
      <c r="A30" s="21" t="s">
        <v>35</v>
      </c>
      <c r="B30" s="28" t="s">
        <v>36</v>
      </c>
      <c r="C30" s="29">
        <v>36184</v>
      </c>
      <c r="D30" s="30">
        <v>-16904</v>
      </c>
      <c r="E30" s="29">
        <f>SUM(C30:D30)</f>
        <v>19280</v>
      </c>
    </row>
    <row r="31" spans="1:5" ht="12.75">
      <c r="A31" s="7"/>
      <c r="B31" s="8"/>
      <c r="C31" s="13"/>
      <c r="D31" s="30"/>
      <c r="E31" s="13"/>
    </row>
    <row r="32" spans="1:5" ht="12.75">
      <c r="A32" s="21" t="s">
        <v>37</v>
      </c>
      <c r="B32" s="31" t="s">
        <v>38</v>
      </c>
      <c r="C32" s="29">
        <v>17343</v>
      </c>
      <c r="D32" s="30">
        <v>64</v>
      </c>
      <c r="E32" s="29">
        <f>SUM(C32:D32)</f>
        <v>17407</v>
      </c>
    </row>
    <row r="33" spans="1:5" ht="12.75">
      <c r="A33" s="21"/>
      <c r="B33" s="31"/>
      <c r="C33" s="13"/>
      <c r="D33" s="30"/>
      <c r="E33" s="13"/>
    </row>
    <row r="34" spans="1:5" ht="12.75">
      <c r="A34" s="21" t="s">
        <v>39</v>
      </c>
      <c r="B34" s="28" t="s">
        <v>40</v>
      </c>
      <c r="C34" s="29">
        <v>4390135</v>
      </c>
      <c r="D34" s="30">
        <v>357.24</v>
      </c>
      <c r="E34" s="29">
        <f>SUM(C34:D34)</f>
        <v>4390492.24</v>
      </c>
    </row>
    <row r="35" spans="1:5" ht="12.75">
      <c r="A35" s="7"/>
      <c r="B35" s="8"/>
      <c r="C35" s="13"/>
      <c r="D35" s="32"/>
      <c r="E35" s="13"/>
    </row>
    <row r="36" spans="1:5" ht="12.75">
      <c r="A36" s="21" t="s">
        <v>41</v>
      </c>
      <c r="B36" s="28" t="s">
        <v>42</v>
      </c>
      <c r="C36" s="29">
        <v>71304</v>
      </c>
      <c r="D36" s="30">
        <v>4147</v>
      </c>
      <c r="E36" s="29">
        <f>SUM(C36:D36)</f>
        <v>75451</v>
      </c>
    </row>
    <row r="37" spans="1:5" ht="12.75">
      <c r="A37" s="11"/>
      <c r="B37" s="33"/>
      <c r="C37" s="13"/>
      <c r="D37" s="14"/>
      <c r="E37" s="13"/>
    </row>
    <row r="38" spans="1:5" ht="12.75">
      <c r="A38" s="21" t="s">
        <v>43</v>
      </c>
      <c r="B38" s="28" t="s">
        <v>44</v>
      </c>
      <c r="C38" s="30">
        <v>1293840</v>
      </c>
      <c r="D38" s="30">
        <f>SUM(D39:D40)</f>
        <v>11657</v>
      </c>
      <c r="E38" s="29">
        <f>SUM(C38:D38)</f>
        <v>1305497</v>
      </c>
    </row>
    <row r="39" spans="1:5" ht="12.75">
      <c r="A39" s="11" t="s">
        <v>45</v>
      </c>
      <c r="B39" s="12" t="s">
        <v>46</v>
      </c>
      <c r="C39" s="14">
        <v>203026</v>
      </c>
      <c r="D39" s="14">
        <v>3360</v>
      </c>
      <c r="E39" s="13">
        <f>SUM(C39:D39)</f>
        <v>206386</v>
      </c>
    </row>
    <row r="40" spans="1:5" ht="12.75">
      <c r="A40" s="11" t="s">
        <v>47</v>
      </c>
      <c r="B40" s="12" t="s">
        <v>48</v>
      </c>
      <c r="C40" s="13">
        <v>230520</v>
      </c>
      <c r="D40" s="14">
        <v>8297</v>
      </c>
      <c r="E40" s="13">
        <f>SUM(C40:D40)</f>
        <v>238817</v>
      </c>
    </row>
    <row r="41" spans="1:5" ht="12.75">
      <c r="A41" s="11"/>
      <c r="B41" s="12"/>
      <c r="C41" s="13"/>
      <c r="D41" s="14"/>
      <c r="E41" s="13"/>
    </row>
    <row r="42" spans="1:5" ht="12.75">
      <c r="A42" s="21" t="s">
        <v>49</v>
      </c>
      <c r="B42" s="28" t="s">
        <v>50</v>
      </c>
      <c r="C42" s="29">
        <v>349258</v>
      </c>
      <c r="D42" s="30">
        <f>SUM(D43)</f>
        <v>6450</v>
      </c>
      <c r="E42" s="29">
        <f>SUM(C42:D42)</f>
        <v>355708</v>
      </c>
    </row>
    <row r="43" spans="1:5" ht="12.75">
      <c r="A43" s="11" t="s">
        <v>47</v>
      </c>
      <c r="B43" s="12" t="s">
        <v>51</v>
      </c>
      <c r="C43" s="13">
        <v>39907</v>
      </c>
      <c r="D43" s="14">
        <v>6450</v>
      </c>
      <c r="E43" s="13">
        <f>SUM(C43:D43)</f>
        <v>46357</v>
      </c>
    </row>
    <row r="44" spans="1:5" ht="12.75">
      <c r="A44" s="11"/>
      <c r="B44" s="12" t="s">
        <v>52</v>
      </c>
      <c r="C44" s="13">
        <v>2880</v>
      </c>
      <c r="D44" s="14">
        <v>1150</v>
      </c>
      <c r="E44" s="13">
        <f>SUM(C44:D44)</f>
        <v>4030</v>
      </c>
    </row>
    <row r="45" spans="1:5" ht="12.75">
      <c r="A45" s="11"/>
      <c r="B45" s="12"/>
      <c r="C45" s="13"/>
      <c r="D45" s="14"/>
      <c r="E45" s="13"/>
    </row>
    <row r="46" spans="1:5" ht="12.75">
      <c r="A46" s="21" t="s">
        <v>53</v>
      </c>
      <c r="B46" s="28" t="s">
        <v>54</v>
      </c>
      <c r="C46" s="29">
        <v>262243</v>
      </c>
      <c r="D46" s="30">
        <f>SUM(D47)</f>
        <v>5108</v>
      </c>
      <c r="E46" s="29">
        <f>SUM(C46:D46)</f>
        <v>267351</v>
      </c>
    </row>
    <row r="47" spans="1:5" ht="12.75">
      <c r="A47" s="11" t="s">
        <v>47</v>
      </c>
      <c r="B47" s="12" t="s">
        <v>51</v>
      </c>
      <c r="C47" s="13">
        <v>55857</v>
      </c>
      <c r="D47" s="14">
        <v>5108</v>
      </c>
      <c r="E47" s="13">
        <f>SUM(C47:D47)</f>
        <v>60965</v>
      </c>
    </row>
    <row r="48" spans="1:5" ht="12.75">
      <c r="A48" s="11"/>
      <c r="B48" s="12" t="s">
        <v>52</v>
      </c>
      <c r="C48" s="13">
        <v>2450</v>
      </c>
      <c r="D48" s="14">
        <v>1950</v>
      </c>
      <c r="E48" s="13">
        <f>SUM(C48:D48)</f>
        <v>4400</v>
      </c>
    </row>
    <row r="49" spans="1:5" ht="12.75">
      <c r="A49" s="11"/>
      <c r="B49" s="12" t="s">
        <v>55</v>
      </c>
      <c r="C49" s="13">
        <v>10897</v>
      </c>
      <c r="D49" s="14">
        <v>1848</v>
      </c>
      <c r="E49" s="13">
        <f>SUM(C49:D49)</f>
        <v>12745</v>
      </c>
    </row>
    <row r="50" spans="1:5" ht="12.75">
      <c r="A50" s="11"/>
      <c r="B50" s="12"/>
      <c r="C50" s="13"/>
      <c r="D50" s="14"/>
      <c r="E50" s="13"/>
    </row>
    <row r="51" spans="1:5" ht="12.75">
      <c r="A51" s="21" t="s">
        <v>56</v>
      </c>
      <c r="B51" s="28" t="s">
        <v>57</v>
      </c>
      <c r="C51" s="29">
        <v>270743</v>
      </c>
      <c r="D51" s="30">
        <f>SUM(D52)</f>
        <v>400</v>
      </c>
      <c r="E51" s="29">
        <f>SUM(C51:D51)</f>
        <v>271143</v>
      </c>
    </row>
    <row r="52" spans="1:5" ht="12.75">
      <c r="A52" s="11" t="s">
        <v>47</v>
      </c>
      <c r="B52" s="12" t="s">
        <v>48</v>
      </c>
      <c r="C52" s="13">
        <v>114741</v>
      </c>
      <c r="D52" s="14">
        <v>400</v>
      </c>
      <c r="E52" s="13">
        <f>SUM(C52:D52)</f>
        <v>115141</v>
      </c>
    </row>
    <row r="53" spans="1:5" ht="12.75">
      <c r="A53" s="11"/>
      <c r="B53" s="12"/>
      <c r="C53" s="13"/>
      <c r="D53" s="14"/>
      <c r="E53" s="13"/>
    </row>
    <row r="54" spans="1:5" ht="12.75">
      <c r="A54" s="21" t="s">
        <v>58</v>
      </c>
      <c r="B54" s="28" t="s">
        <v>59</v>
      </c>
      <c r="C54" s="29">
        <v>482382</v>
      </c>
      <c r="D54" s="30">
        <f>SUM(D55)</f>
        <v>9720</v>
      </c>
      <c r="E54" s="29">
        <f>SUM(C54:D54)</f>
        <v>492102</v>
      </c>
    </row>
    <row r="55" spans="1:5" ht="12.75">
      <c r="A55" s="11" t="s">
        <v>47</v>
      </c>
      <c r="B55" s="12" t="s">
        <v>51</v>
      </c>
      <c r="C55" s="13">
        <v>63749</v>
      </c>
      <c r="D55" s="14">
        <v>9720</v>
      </c>
      <c r="E55" s="13">
        <f>SUM(C55:D55)</f>
        <v>73469</v>
      </c>
    </row>
    <row r="56" spans="1:5" ht="12.75">
      <c r="A56" s="11"/>
      <c r="B56" s="12" t="s">
        <v>52</v>
      </c>
      <c r="C56" s="13">
        <v>2556</v>
      </c>
      <c r="D56" s="14">
        <v>7330</v>
      </c>
      <c r="E56" s="13">
        <f>SUM(C56:D56)</f>
        <v>9886</v>
      </c>
    </row>
    <row r="57" spans="1:5" ht="12.75">
      <c r="A57" s="11"/>
      <c r="B57" s="12" t="s">
        <v>60</v>
      </c>
      <c r="C57" s="13">
        <v>4541</v>
      </c>
      <c r="D57" s="14">
        <v>490</v>
      </c>
      <c r="E57" s="13">
        <f>SUM(C57:D57)</f>
        <v>5031</v>
      </c>
    </row>
    <row r="58" spans="1:5" ht="12.75">
      <c r="A58" s="11"/>
      <c r="B58" s="12"/>
      <c r="C58" s="13"/>
      <c r="D58" s="14"/>
      <c r="E58" s="13"/>
    </row>
    <row r="59" spans="1:5" ht="12.75">
      <c r="A59" s="21" t="s">
        <v>61</v>
      </c>
      <c r="B59" s="22" t="s">
        <v>62</v>
      </c>
      <c r="C59" s="30">
        <f>SUM(C60)</f>
        <v>1150</v>
      </c>
      <c r="D59" s="30">
        <f>SUM(D60)</f>
        <v>270</v>
      </c>
      <c r="E59" s="29">
        <f>SUM(C59:D59)</f>
        <v>1420</v>
      </c>
    </row>
    <row r="60" spans="1:5" ht="12.75">
      <c r="A60" s="11" t="s">
        <v>63</v>
      </c>
      <c r="B60" s="12" t="s">
        <v>64</v>
      </c>
      <c r="C60" s="13">
        <v>1150</v>
      </c>
      <c r="D60" s="14">
        <v>270</v>
      </c>
      <c r="E60" s="13">
        <f>SUM(C60:D60)</f>
        <v>1420</v>
      </c>
    </row>
    <row r="61" spans="1:5" ht="12.75">
      <c r="A61" s="11"/>
      <c r="B61" s="12"/>
      <c r="C61" s="13"/>
      <c r="D61" s="14"/>
      <c r="E61" s="13"/>
    </row>
    <row r="62" spans="1:5" ht="12.75">
      <c r="A62" s="21" t="s">
        <v>61</v>
      </c>
      <c r="B62" s="22" t="s">
        <v>65</v>
      </c>
      <c r="C62" s="30">
        <f>SUM(C63)</f>
        <v>2980</v>
      </c>
      <c r="D62" s="30">
        <f>SUM(D63)</f>
        <v>255</v>
      </c>
      <c r="E62" s="29">
        <f>SUM(C62:D62)</f>
        <v>3235</v>
      </c>
    </row>
    <row r="63" spans="1:5" ht="12.75">
      <c r="A63" s="11" t="s">
        <v>63</v>
      </c>
      <c r="B63" s="12" t="s">
        <v>64</v>
      </c>
      <c r="C63" s="13">
        <v>2980</v>
      </c>
      <c r="D63" s="14">
        <v>255</v>
      </c>
      <c r="E63" s="13">
        <f>SUM(C63:D63)</f>
        <v>3235</v>
      </c>
    </row>
    <row r="64" spans="1:5" ht="12.75">
      <c r="A64" s="11"/>
      <c r="B64" s="12"/>
      <c r="C64" s="13"/>
      <c r="D64" s="14"/>
      <c r="E64" s="13"/>
    </row>
    <row r="65" spans="1:5" ht="12.75">
      <c r="A65" s="21" t="s">
        <v>61</v>
      </c>
      <c r="B65" s="22" t="s">
        <v>66</v>
      </c>
      <c r="C65" s="30">
        <f>SUM(C66)</f>
        <v>479</v>
      </c>
      <c r="D65" s="30">
        <f>SUM(D66)</f>
        <v>10</v>
      </c>
      <c r="E65" s="29">
        <f>SUM(C65:D65)</f>
        <v>489</v>
      </c>
    </row>
    <row r="66" spans="1:5" ht="12.75">
      <c r="A66" s="11" t="s">
        <v>63</v>
      </c>
      <c r="B66" s="12" t="s">
        <v>64</v>
      </c>
      <c r="C66" s="13">
        <v>479</v>
      </c>
      <c r="D66" s="14">
        <v>10</v>
      </c>
      <c r="E66" s="13">
        <f>SUM(C66:D66)</f>
        <v>489</v>
      </c>
    </row>
    <row r="67" spans="1:5" ht="12.75">
      <c r="A67" s="11"/>
      <c r="B67" s="12"/>
      <c r="C67" s="13"/>
      <c r="D67" s="14"/>
      <c r="E67" s="13"/>
    </row>
    <row r="68" spans="1:5" ht="24.75" customHeight="1">
      <c r="A68" s="34" t="s">
        <v>67</v>
      </c>
      <c r="B68" s="73" t="s">
        <v>109</v>
      </c>
      <c r="C68" s="74">
        <v>0</v>
      </c>
      <c r="D68" s="75">
        <v>2350</v>
      </c>
      <c r="E68" s="74">
        <f>SUM(C68:D68)</f>
        <v>2350</v>
      </c>
    </row>
    <row r="69" spans="1:5" ht="12.75">
      <c r="A69" s="34"/>
      <c r="B69" s="35"/>
      <c r="C69" s="29"/>
      <c r="D69" s="30"/>
      <c r="E69" s="29"/>
    </row>
    <row r="70" spans="1:5" ht="12.75">
      <c r="A70" s="21" t="s">
        <v>68</v>
      </c>
      <c r="B70" s="28" t="s">
        <v>69</v>
      </c>
      <c r="C70" s="29">
        <v>211877</v>
      </c>
      <c r="D70" s="30">
        <v>1500</v>
      </c>
      <c r="E70" s="29">
        <f>SUM(C70:D70)</f>
        <v>213377</v>
      </c>
    </row>
    <row r="71" spans="1:5" ht="12.75">
      <c r="A71" s="11" t="s">
        <v>47</v>
      </c>
      <c r="B71" s="12" t="s">
        <v>70</v>
      </c>
      <c r="C71" s="13">
        <v>44170</v>
      </c>
      <c r="D71" s="14">
        <v>1500</v>
      </c>
      <c r="E71" s="13">
        <f>SUM(C71:D71)</f>
        <v>45670</v>
      </c>
    </row>
    <row r="72" spans="1:5" ht="12.75">
      <c r="A72" s="11"/>
      <c r="B72" s="12"/>
      <c r="C72" s="13"/>
      <c r="D72" s="14"/>
      <c r="E72" s="13"/>
    </row>
    <row r="73" spans="1:5" ht="12.75">
      <c r="A73" s="21" t="s">
        <v>68</v>
      </c>
      <c r="B73" s="28" t="s">
        <v>71</v>
      </c>
      <c r="C73" s="30">
        <v>490792</v>
      </c>
      <c r="D73" s="30">
        <f>SUM(D74)</f>
        <v>-900</v>
      </c>
      <c r="E73" s="29">
        <f>SUM(C73:D73)</f>
        <v>489892</v>
      </c>
    </row>
    <row r="74" spans="1:5" ht="12.75">
      <c r="A74" s="11" t="s">
        <v>47</v>
      </c>
      <c r="B74" s="12" t="s">
        <v>48</v>
      </c>
      <c r="C74" s="36">
        <v>103726</v>
      </c>
      <c r="D74" s="37">
        <v>-900</v>
      </c>
      <c r="E74" s="13">
        <f>SUM(C74:D74)</f>
        <v>102826</v>
      </c>
    </row>
    <row r="75" spans="1:5" ht="12.75">
      <c r="A75" s="11"/>
      <c r="B75" s="12" t="s">
        <v>72</v>
      </c>
      <c r="C75" s="36">
        <v>1739</v>
      </c>
      <c r="D75" s="37">
        <v>500</v>
      </c>
      <c r="E75" s="13">
        <f>SUM(C75:D75)</f>
        <v>2239</v>
      </c>
    </row>
    <row r="76" spans="1:5" ht="12.75">
      <c r="A76" s="11"/>
      <c r="B76" s="38"/>
      <c r="C76" s="36"/>
      <c r="D76" s="37"/>
      <c r="E76" s="36"/>
    </row>
    <row r="77" spans="1:5" ht="12.75">
      <c r="A77" s="21" t="s">
        <v>68</v>
      </c>
      <c r="B77" s="28" t="s">
        <v>73</v>
      </c>
      <c r="C77" s="30">
        <v>551642</v>
      </c>
      <c r="D77" s="30">
        <f>SUM(D78)</f>
        <v>4062</v>
      </c>
      <c r="E77" s="29">
        <f>SUM(C77:D77)</f>
        <v>555704</v>
      </c>
    </row>
    <row r="78" spans="1:5" ht="12.75">
      <c r="A78" s="11" t="s">
        <v>47</v>
      </c>
      <c r="B78" s="12" t="s">
        <v>51</v>
      </c>
      <c r="C78" s="19">
        <v>108920</v>
      </c>
      <c r="D78" s="37">
        <v>4062</v>
      </c>
      <c r="E78" s="13">
        <f>SUM(C78:D78)</f>
        <v>112982</v>
      </c>
    </row>
    <row r="79" spans="1:5" ht="12.75">
      <c r="A79" s="11"/>
      <c r="B79" s="12" t="s">
        <v>74</v>
      </c>
      <c r="C79" s="19">
        <v>49544</v>
      </c>
      <c r="D79" s="37">
        <v>3700</v>
      </c>
      <c r="E79" s="13">
        <f>SUM(C79:D79)</f>
        <v>53244</v>
      </c>
    </row>
    <row r="80" spans="1:5" ht="12.75">
      <c r="A80" s="11"/>
      <c r="B80" s="12"/>
      <c r="C80" s="19"/>
      <c r="D80" s="37"/>
      <c r="E80" s="36"/>
    </row>
    <row r="81" spans="1:5" ht="12.75">
      <c r="A81" s="21" t="s">
        <v>68</v>
      </c>
      <c r="B81" s="28" t="s">
        <v>75</v>
      </c>
      <c r="C81" s="30">
        <v>243211</v>
      </c>
      <c r="D81" s="30">
        <f>SUM(D82)</f>
        <v>472</v>
      </c>
      <c r="E81" s="29">
        <f>SUM(C81:D81)</f>
        <v>243683</v>
      </c>
    </row>
    <row r="82" spans="1:5" ht="12.75">
      <c r="A82" s="11" t="s">
        <v>47</v>
      </c>
      <c r="B82" s="12" t="s">
        <v>51</v>
      </c>
      <c r="C82" s="19">
        <v>73413</v>
      </c>
      <c r="D82" s="37">
        <v>472</v>
      </c>
      <c r="E82" s="13">
        <f>SUM(C82:D82)</f>
        <v>73885</v>
      </c>
    </row>
    <row r="83" spans="1:5" ht="12.75">
      <c r="A83" s="11"/>
      <c r="B83" s="12" t="s">
        <v>52</v>
      </c>
      <c r="C83" s="19">
        <v>1759</v>
      </c>
      <c r="D83" s="37">
        <v>140</v>
      </c>
      <c r="E83" s="13">
        <f>SUM(C83:D83)</f>
        <v>1899</v>
      </c>
    </row>
    <row r="84" spans="1:5" ht="12.75">
      <c r="A84" s="11"/>
      <c r="B84" s="12"/>
      <c r="C84" s="19"/>
      <c r="D84" s="37"/>
      <c r="E84" s="13"/>
    </row>
    <row r="85" spans="1:5" ht="12.75">
      <c r="A85" s="21" t="s">
        <v>76</v>
      </c>
      <c r="B85" s="28" t="s">
        <v>77</v>
      </c>
      <c r="C85" s="30">
        <v>324083</v>
      </c>
      <c r="D85" s="30">
        <f>SUM(D86)</f>
        <v>2338</v>
      </c>
      <c r="E85" s="29">
        <f>SUM(C85:D85)</f>
        <v>326421</v>
      </c>
    </row>
    <row r="86" spans="1:5" ht="12.75">
      <c r="A86" s="11" t="s">
        <v>47</v>
      </c>
      <c r="B86" s="12" t="s">
        <v>51</v>
      </c>
      <c r="C86" s="19">
        <v>76355</v>
      </c>
      <c r="D86" s="37">
        <v>2338</v>
      </c>
      <c r="E86" s="13">
        <f>SUM(C86:D86)</f>
        <v>78693</v>
      </c>
    </row>
    <row r="87" spans="1:5" ht="12.75">
      <c r="A87" s="11"/>
      <c r="B87" s="12" t="s">
        <v>74</v>
      </c>
      <c r="C87" s="19">
        <v>24306</v>
      </c>
      <c r="D87" s="37">
        <v>1600</v>
      </c>
      <c r="E87" s="13">
        <f>SUM(C87:D87)</f>
        <v>25906</v>
      </c>
    </row>
    <row r="88" spans="1:5" ht="12.75">
      <c r="A88" s="11"/>
      <c r="B88" s="12"/>
      <c r="C88" s="19"/>
      <c r="D88" s="37"/>
      <c r="E88" s="13"/>
    </row>
    <row r="89" spans="1:5" ht="12.75">
      <c r="A89" s="21" t="s">
        <v>78</v>
      </c>
      <c r="B89" s="28" t="s">
        <v>79</v>
      </c>
      <c r="C89" s="39">
        <v>1031662</v>
      </c>
      <c r="D89" s="39">
        <f>SUM(D90:D91)</f>
        <v>1455</v>
      </c>
      <c r="E89" s="29">
        <f>SUM(C89:D89)</f>
        <v>1033117</v>
      </c>
    </row>
    <row r="90" spans="1:5" ht="12.75">
      <c r="A90" s="11" t="s">
        <v>45</v>
      </c>
      <c r="B90" s="12" t="s">
        <v>46</v>
      </c>
      <c r="C90" s="19">
        <v>776162</v>
      </c>
      <c r="D90" s="37">
        <v>1262</v>
      </c>
      <c r="E90" s="13">
        <f>SUM(C90:D90)</f>
        <v>777424</v>
      </c>
    </row>
    <row r="91" spans="1:5" ht="12.75">
      <c r="A91" s="11" t="s">
        <v>47</v>
      </c>
      <c r="B91" s="12" t="s">
        <v>51</v>
      </c>
      <c r="C91" s="19">
        <v>240465</v>
      </c>
      <c r="D91" s="37">
        <v>193</v>
      </c>
      <c r="E91" s="13">
        <f>SUM(C91:D91)</f>
        <v>240658</v>
      </c>
    </row>
    <row r="92" spans="1:5" ht="12.75">
      <c r="A92" s="11"/>
      <c r="B92" s="12" t="s">
        <v>52</v>
      </c>
      <c r="C92" s="19">
        <v>4793</v>
      </c>
      <c r="D92" s="37">
        <v>1303</v>
      </c>
      <c r="E92" s="13">
        <f>SUM(C92:D92)</f>
        <v>6096</v>
      </c>
    </row>
    <row r="93" spans="1:5" ht="12.75">
      <c r="A93" s="21"/>
      <c r="B93" s="28"/>
      <c r="C93" s="19"/>
      <c r="D93" s="37"/>
      <c r="E93" s="13"/>
    </row>
    <row r="94" spans="1:5" ht="12.75">
      <c r="A94" s="21" t="s">
        <v>78</v>
      </c>
      <c r="B94" s="28" t="s">
        <v>80</v>
      </c>
      <c r="C94" s="30">
        <v>746349</v>
      </c>
      <c r="D94" s="30">
        <f>SUM(D95)</f>
        <v>2565</v>
      </c>
      <c r="E94" s="29">
        <f>SUM(C94:D94)</f>
        <v>748914</v>
      </c>
    </row>
    <row r="95" spans="1:5" ht="12.75">
      <c r="A95" s="11" t="s">
        <v>47</v>
      </c>
      <c r="B95" s="12" t="s">
        <v>48</v>
      </c>
      <c r="C95" s="19">
        <v>163608</v>
      </c>
      <c r="D95" s="37">
        <v>2565</v>
      </c>
      <c r="E95" s="13">
        <f>SUM(C95:D95)</f>
        <v>166173</v>
      </c>
    </row>
    <row r="96" spans="1:5" ht="12.75">
      <c r="A96" s="11"/>
      <c r="B96" s="12"/>
      <c r="C96" s="19"/>
      <c r="D96" s="37"/>
      <c r="E96" s="13"/>
    </row>
    <row r="97" spans="1:5" ht="12.75">
      <c r="A97" s="21" t="s">
        <v>78</v>
      </c>
      <c r="B97" s="28" t="s">
        <v>81</v>
      </c>
      <c r="C97" s="30">
        <v>826855</v>
      </c>
      <c r="D97" s="30">
        <f>SUM(D98)</f>
        <v>4791</v>
      </c>
      <c r="E97" s="29">
        <f>SUM(C97:D97)</f>
        <v>831646</v>
      </c>
    </row>
    <row r="98" spans="1:5" ht="12.75">
      <c r="A98" s="11" t="s">
        <v>47</v>
      </c>
      <c r="B98" s="12" t="s">
        <v>51</v>
      </c>
      <c r="C98" s="19">
        <v>217481</v>
      </c>
      <c r="D98" s="37">
        <v>4791</v>
      </c>
      <c r="E98" s="13">
        <f>SUM(C98:D98)</f>
        <v>222272</v>
      </c>
    </row>
    <row r="99" spans="1:5" ht="12.75">
      <c r="A99" s="11"/>
      <c r="B99" s="12" t="s">
        <v>72</v>
      </c>
      <c r="C99" s="19">
        <v>4154</v>
      </c>
      <c r="D99" s="37">
        <v>635</v>
      </c>
      <c r="E99" s="13">
        <f>SUM(C99:D99)</f>
        <v>4789</v>
      </c>
    </row>
    <row r="100" spans="1:5" ht="12.75">
      <c r="A100" s="11"/>
      <c r="B100" s="12" t="s">
        <v>52</v>
      </c>
      <c r="C100" s="19">
        <v>5752</v>
      </c>
      <c r="D100" s="37">
        <v>2043</v>
      </c>
      <c r="E100" s="13">
        <f>SUM(C100:D100)</f>
        <v>7795</v>
      </c>
    </row>
    <row r="101" spans="1:5" ht="12.75">
      <c r="A101" s="11"/>
      <c r="B101" s="12"/>
      <c r="C101" s="19"/>
      <c r="D101" s="37"/>
      <c r="E101" s="13"/>
    </row>
    <row r="102" spans="1:5" ht="12.75">
      <c r="A102" s="40" t="s">
        <v>78</v>
      </c>
      <c r="B102" s="41" t="s">
        <v>82</v>
      </c>
      <c r="C102" s="42">
        <v>14345</v>
      </c>
      <c r="D102" s="39">
        <v>1112</v>
      </c>
      <c r="E102" s="29">
        <f>SUM(C102:D102)</f>
        <v>15457</v>
      </c>
    </row>
    <row r="103" spans="1:5" ht="12.75">
      <c r="A103" s="11"/>
      <c r="B103" s="12"/>
      <c r="C103" s="19"/>
      <c r="D103" s="37"/>
      <c r="E103" s="13"/>
    </row>
    <row r="104" spans="1:5" ht="12.75">
      <c r="A104" s="21" t="s">
        <v>83</v>
      </c>
      <c r="B104" s="28" t="s">
        <v>84</v>
      </c>
      <c r="C104" s="30">
        <v>88392</v>
      </c>
      <c r="D104" s="39">
        <f>SUM(D105:D106)</f>
        <v>2695</v>
      </c>
      <c r="E104" s="29">
        <f>SUM(C104:D104)</f>
        <v>91087</v>
      </c>
    </row>
    <row r="105" spans="1:5" ht="12.75">
      <c r="A105" s="11" t="s">
        <v>45</v>
      </c>
      <c r="B105" s="12" t="s">
        <v>46</v>
      </c>
      <c r="C105" s="14">
        <v>62493</v>
      </c>
      <c r="D105" s="37">
        <v>2515</v>
      </c>
      <c r="E105" s="13">
        <f>SUM(C105:D105)</f>
        <v>65008</v>
      </c>
    </row>
    <row r="106" spans="1:5" ht="12.75">
      <c r="A106" s="11" t="s">
        <v>47</v>
      </c>
      <c r="B106" s="12" t="s">
        <v>51</v>
      </c>
      <c r="C106" s="43">
        <v>11937</v>
      </c>
      <c r="D106" s="37">
        <v>180</v>
      </c>
      <c r="E106" s="13">
        <f>SUM(C106:D106)</f>
        <v>12117</v>
      </c>
    </row>
    <row r="107" spans="1:5" ht="12.75">
      <c r="A107" s="11"/>
      <c r="B107" s="12" t="s">
        <v>74</v>
      </c>
      <c r="C107" s="43">
        <v>1086</v>
      </c>
      <c r="D107" s="37">
        <v>180</v>
      </c>
      <c r="E107" s="13">
        <f>SUM(C107:D107)</f>
        <v>1266</v>
      </c>
    </row>
    <row r="108" spans="1:5" ht="12.75">
      <c r="A108" s="11"/>
      <c r="B108" s="12"/>
      <c r="C108" s="43"/>
      <c r="D108" s="37"/>
      <c r="E108" s="13"/>
    </row>
    <row r="109" spans="1:5" ht="12.75">
      <c r="A109" s="11"/>
      <c r="B109" s="12"/>
      <c r="C109" s="43"/>
      <c r="D109" s="37"/>
      <c r="E109" s="36"/>
    </row>
    <row r="110" spans="1:5" ht="12.75">
      <c r="A110" s="21" t="s">
        <v>85</v>
      </c>
      <c r="B110" s="28" t="s">
        <v>21</v>
      </c>
      <c r="C110" s="44">
        <v>468772</v>
      </c>
      <c r="D110" s="39">
        <v>136378</v>
      </c>
      <c r="E110" s="29">
        <f>SUM(C110:D110)</f>
        <v>605150</v>
      </c>
    </row>
    <row r="111" spans="1:5" ht="12.75">
      <c r="A111" s="21"/>
      <c r="B111" s="12" t="s">
        <v>86</v>
      </c>
      <c r="C111" s="43">
        <v>56873</v>
      </c>
      <c r="D111" s="37"/>
      <c r="E111" s="13">
        <f>SUM(C111:D111)</f>
        <v>56873</v>
      </c>
    </row>
    <row r="112" spans="1:5" ht="12.75">
      <c r="A112" s="21"/>
      <c r="B112" s="12"/>
      <c r="C112" s="43"/>
      <c r="D112" s="37"/>
      <c r="E112" s="13"/>
    </row>
    <row r="113" spans="1:5" ht="12.75">
      <c r="A113" s="40" t="s">
        <v>87</v>
      </c>
      <c r="B113" s="41" t="s">
        <v>88</v>
      </c>
      <c r="C113" s="44">
        <v>51768</v>
      </c>
      <c r="D113" s="39">
        <v>6000</v>
      </c>
      <c r="E113" s="29">
        <f>SUM(C113:D113)</f>
        <v>57768</v>
      </c>
    </row>
    <row r="114" spans="1:5" ht="12.75">
      <c r="A114" s="21"/>
      <c r="B114" s="12"/>
      <c r="C114" s="43"/>
      <c r="D114" s="37"/>
      <c r="E114" s="36"/>
    </row>
    <row r="115" spans="1:5" ht="12.75">
      <c r="A115" s="21" t="s">
        <v>89</v>
      </c>
      <c r="B115" s="22" t="s">
        <v>90</v>
      </c>
      <c r="C115" s="30">
        <f>SUM(C116)</f>
        <v>2073</v>
      </c>
      <c r="D115" s="30">
        <f>SUM(D116)</f>
        <v>700</v>
      </c>
      <c r="E115" s="29">
        <f>SUM(C115:D115)</f>
        <v>2773</v>
      </c>
    </row>
    <row r="116" spans="1:5" ht="12.75">
      <c r="A116" s="11" t="s">
        <v>63</v>
      </c>
      <c r="B116" s="12" t="s">
        <v>64</v>
      </c>
      <c r="C116" s="43">
        <v>2073</v>
      </c>
      <c r="D116" s="37">
        <v>700</v>
      </c>
      <c r="E116" s="13">
        <f>SUM(C116:D116)</f>
        <v>2773</v>
      </c>
    </row>
    <row r="117" spans="1:5" ht="12.75">
      <c r="A117" s="11"/>
      <c r="B117" s="12"/>
      <c r="C117" s="43"/>
      <c r="D117" s="37"/>
      <c r="E117" s="36"/>
    </row>
    <row r="118" spans="1:5" s="46" customFormat="1" ht="12.75">
      <c r="A118" s="45"/>
      <c r="B118" s="22" t="s">
        <v>91</v>
      </c>
      <c r="C118" s="24"/>
      <c r="D118" s="23">
        <f>SUM(D30,D32,D34,D36,D38,D42,D46,D51,D54,D59,D62,D65,D68,D70,D73,D77,D81,D85,D89,D94,D97,D102,D104,D110,D113,D115,)</f>
        <v>187052.24</v>
      </c>
      <c r="E118" s="24"/>
    </row>
    <row r="119" spans="1:5" ht="18" customHeight="1">
      <c r="A119" s="47" t="s">
        <v>92</v>
      </c>
      <c r="B119" s="47"/>
      <c r="C119" s="27">
        <v>14460366</v>
      </c>
      <c r="D119" s="27">
        <f>SUM(D118)</f>
        <v>187052.24</v>
      </c>
      <c r="E119" s="48">
        <f>SUM(C119:D119)</f>
        <v>14647418.24</v>
      </c>
    </row>
    <row r="121" ht="12.75">
      <c r="B121" s="49" t="s">
        <v>93</v>
      </c>
    </row>
    <row r="123" spans="1:5" ht="25.5">
      <c r="A123" s="50"/>
      <c r="B123" s="51" t="s">
        <v>94</v>
      </c>
      <c r="C123" s="9" t="s">
        <v>6</v>
      </c>
      <c r="D123" s="10" t="s">
        <v>7</v>
      </c>
      <c r="E123" s="9" t="s">
        <v>8</v>
      </c>
    </row>
    <row r="124" spans="1:5" ht="12.75">
      <c r="A124" s="52" t="s">
        <v>95</v>
      </c>
      <c r="B124" s="12" t="s">
        <v>27</v>
      </c>
      <c r="C124" s="53">
        <v>1335079</v>
      </c>
      <c r="D124" s="24">
        <v>-916</v>
      </c>
      <c r="E124" s="24">
        <f>SUM(C124:D124)</f>
        <v>1334163</v>
      </c>
    </row>
    <row r="125" spans="1:5" ht="12.75">
      <c r="A125" s="52"/>
      <c r="B125" s="12"/>
      <c r="C125" s="53"/>
      <c r="D125" s="24"/>
      <c r="E125" s="24"/>
    </row>
    <row r="126" spans="1:5" ht="12.75">
      <c r="A126" s="52" t="s">
        <v>96</v>
      </c>
      <c r="B126" s="20" t="s">
        <v>28</v>
      </c>
      <c r="C126" s="53">
        <v>0</v>
      </c>
      <c r="D126" s="24">
        <v>1273</v>
      </c>
      <c r="E126" s="24">
        <f>SUM(C126:D126)</f>
        <v>1273</v>
      </c>
    </row>
    <row r="127" spans="1:5" ht="12.75" customHeight="1">
      <c r="A127" s="52"/>
      <c r="B127" s="12"/>
      <c r="C127" s="53"/>
      <c r="D127" s="24"/>
      <c r="E127" s="24"/>
    </row>
    <row r="128" spans="1:5" ht="15" customHeight="1">
      <c r="A128" s="54"/>
      <c r="B128" s="55" t="s">
        <v>31</v>
      </c>
      <c r="C128" s="53"/>
      <c r="D128" s="23">
        <f>SUM(D124:D127)</f>
        <v>357</v>
      </c>
      <c r="E128" s="24"/>
    </row>
    <row r="129" spans="1:5" ht="18" customHeight="1">
      <c r="A129" s="76" t="s">
        <v>97</v>
      </c>
      <c r="B129" s="77"/>
      <c r="C129" s="56">
        <v>4390135</v>
      </c>
      <c r="D129" s="57">
        <f>SUM(D128)</f>
        <v>357</v>
      </c>
      <c r="E129" s="57">
        <f>SUM(C129:D129)</f>
        <v>4390492</v>
      </c>
    </row>
    <row r="130" ht="12.75">
      <c r="B130" s="58"/>
    </row>
    <row r="131" ht="12.75">
      <c r="B131" s="58" t="s">
        <v>98</v>
      </c>
    </row>
    <row r="132" spans="1:5" ht="25.5">
      <c r="A132" s="59"/>
      <c r="B132" s="60" t="s">
        <v>99</v>
      </c>
      <c r="C132" s="9" t="s">
        <v>6</v>
      </c>
      <c r="D132" s="10" t="s">
        <v>7</v>
      </c>
      <c r="E132" s="9" t="s">
        <v>8</v>
      </c>
    </row>
    <row r="133" spans="1:5" ht="12.75">
      <c r="A133" s="52" t="s">
        <v>95</v>
      </c>
      <c r="B133" s="61" t="s">
        <v>100</v>
      </c>
      <c r="C133" s="13">
        <v>826960</v>
      </c>
      <c r="D133" s="14">
        <v>-50000</v>
      </c>
      <c r="E133" s="24">
        <f>SUM(C133:D133)</f>
        <v>776960</v>
      </c>
    </row>
    <row r="134" spans="1:5" ht="12.75">
      <c r="A134" s="52"/>
      <c r="B134" s="61"/>
      <c r="C134" s="13"/>
      <c r="D134" s="32"/>
      <c r="E134" s="13"/>
    </row>
    <row r="135" spans="1:5" ht="12.75">
      <c r="A135" s="72" t="s">
        <v>108</v>
      </c>
      <c r="B135" s="61" t="s">
        <v>110</v>
      </c>
      <c r="C135" s="13">
        <v>0</v>
      </c>
      <c r="D135" s="14">
        <v>50000</v>
      </c>
      <c r="E135" s="24">
        <f>SUM(C135:D135)</f>
        <v>50000</v>
      </c>
    </row>
    <row r="136" spans="1:5" ht="12.75">
      <c r="A136" s="59"/>
      <c r="B136" s="60"/>
      <c r="C136" s="13"/>
      <c r="D136" s="32"/>
      <c r="E136" s="13"/>
    </row>
    <row r="137" spans="1:5" ht="12.75">
      <c r="A137" s="62" t="s">
        <v>101</v>
      </c>
      <c r="B137" s="63" t="s">
        <v>102</v>
      </c>
      <c r="C137" s="24">
        <v>35957</v>
      </c>
      <c r="D137" s="24">
        <v>-916</v>
      </c>
      <c r="E137" s="24">
        <f>SUM(C137:D137)</f>
        <v>35041</v>
      </c>
    </row>
    <row r="138" spans="1:5" ht="12.75">
      <c r="A138" s="52"/>
      <c r="B138" s="64"/>
      <c r="C138" s="24"/>
      <c r="D138" s="24"/>
      <c r="E138" s="24"/>
    </row>
    <row r="139" spans="1:5" ht="12.75">
      <c r="A139" s="62" t="s">
        <v>103</v>
      </c>
      <c r="B139" s="65" t="s">
        <v>104</v>
      </c>
      <c r="C139" s="24">
        <v>0</v>
      </c>
      <c r="D139" s="24">
        <v>138</v>
      </c>
      <c r="E139" s="24">
        <f>SUM(C139:D139)</f>
        <v>138</v>
      </c>
    </row>
    <row r="140" spans="1:5" ht="12.75">
      <c r="A140" s="62"/>
      <c r="B140" s="65"/>
      <c r="C140" s="24"/>
      <c r="D140" s="24"/>
      <c r="E140" s="24"/>
    </row>
    <row r="141" spans="1:5" ht="12.75">
      <c r="A141" s="62" t="s">
        <v>105</v>
      </c>
      <c r="B141" s="12" t="s">
        <v>69</v>
      </c>
      <c r="C141" s="24">
        <v>0</v>
      </c>
      <c r="D141" s="24">
        <v>900</v>
      </c>
      <c r="E141" s="24">
        <f>SUM(C141:D141)</f>
        <v>900</v>
      </c>
    </row>
    <row r="142" spans="1:5" ht="12.75">
      <c r="A142" s="62"/>
      <c r="B142" s="65"/>
      <c r="C142" s="24"/>
      <c r="D142" s="24"/>
      <c r="E142" s="24"/>
    </row>
    <row r="143" spans="1:5" ht="12.75">
      <c r="A143" s="62" t="s">
        <v>106</v>
      </c>
      <c r="B143" s="12" t="s">
        <v>75</v>
      </c>
      <c r="C143" s="24">
        <v>0</v>
      </c>
      <c r="D143" s="24">
        <v>235</v>
      </c>
      <c r="E143" s="24">
        <f>SUM(C143:D143)</f>
        <v>235</v>
      </c>
    </row>
    <row r="144" spans="1:5" ht="12.75">
      <c r="A144" s="62"/>
      <c r="B144" s="12"/>
      <c r="C144" s="24"/>
      <c r="D144" s="24"/>
      <c r="E144" s="24"/>
    </row>
    <row r="145" spans="1:5" ht="12.75">
      <c r="A145" s="66"/>
      <c r="B145" s="67" t="s">
        <v>91</v>
      </c>
      <c r="C145" s="24"/>
      <c r="D145" s="23">
        <f>SUM(D133:D144)</f>
        <v>357</v>
      </c>
      <c r="E145" s="24"/>
    </row>
    <row r="146" spans="1:5" ht="18" customHeight="1">
      <c r="A146" s="78" t="s">
        <v>97</v>
      </c>
      <c r="B146" s="79"/>
      <c r="C146" s="68">
        <v>4390135</v>
      </c>
      <c r="D146" s="68">
        <f>SUM(D145)</f>
        <v>357</v>
      </c>
      <c r="E146" s="68">
        <f>SUM(C146:D146)</f>
        <v>4390492</v>
      </c>
    </row>
  </sheetData>
  <mergeCells count="2">
    <mergeCell ref="A129:B129"/>
    <mergeCell ref="A146:B14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0" sqref="O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FINANTS</dc:creator>
  <cp:keywords/>
  <dc:description/>
  <cp:lastModifiedBy>Admin</cp:lastModifiedBy>
  <cp:lastPrinted>2011-11-17T13:30:42Z</cp:lastPrinted>
  <dcterms:created xsi:type="dcterms:W3CDTF">2011-11-15T08:21:42Z</dcterms:created>
  <dcterms:modified xsi:type="dcterms:W3CDTF">2011-12-05T14:29:03Z</dcterms:modified>
  <cp:category/>
  <cp:version/>
  <cp:contentType/>
  <cp:contentStatus/>
</cp:coreProperties>
</file>