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Lisa 1. LV" sheetId="1" r:id="rId1"/>
    <sheet name="Lisa 2. Raamatupidamine" sheetId="2" r:id="rId2"/>
    <sheet name="Lisa 3. la Jaaniussike" sheetId="3" r:id="rId3"/>
    <sheet name="Лист4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<sst xmlns="http://schemas.openxmlformats.org/spreadsheetml/2006/main" count="100" uniqueCount="50">
  <si>
    <t xml:space="preserve">                Sillamäe Linnavalitsuse</t>
  </si>
  <si>
    <t>eurodes</t>
  </si>
  <si>
    <t>tunnus</t>
  </si>
  <si>
    <t>kirje nimetus</t>
  </si>
  <si>
    <t>PÕHITEGEVUSE TULUD</t>
  </si>
  <si>
    <t>Tulud kaupade ja teenuste müügist</t>
  </si>
  <si>
    <t>Finantseerimine linnaeelarvest</t>
  </si>
  <si>
    <t>PÕHITEGEVUSE KULUD</t>
  </si>
  <si>
    <t>50</t>
  </si>
  <si>
    <t xml:space="preserve">Personalikulud  </t>
  </si>
  <si>
    <t>55</t>
  </si>
  <si>
    <t>Majandamiskulud s.h.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</si>
  <si>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</si>
  <si>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</si>
  <si>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</si>
  <si>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</si>
  <si>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</si>
  <si>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>Tõnis Kalberg</t>
  </si>
  <si>
    <t>linnapea</t>
  </si>
  <si>
    <t>Andrei Ionov</t>
  </si>
  <si>
    <t>linnasekretär</t>
  </si>
  <si>
    <t>Eelarve</t>
  </si>
  <si>
    <t>Muutmine</t>
  </si>
  <si>
    <t>Täpsustatud eelarve</t>
  </si>
  <si>
    <t xml:space="preserve">Üüri- ja renditulud </t>
  </si>
  <si>
    <t xml:space="preserve">                Lisa 1</t>
  </si>
  <si>
    <t xml:space="preserve">                         Sillamäe  Linnavalitsuse  2018. aasta alaeelarve </t>
  </si>
  <si>
    <t>Siht. toetused Rahandusministeeriumist (õppelaen)</t>
  </si>
  <si>
    <t xml:space="preserve">Personalikulud - õppelaen                   </t>
  </si>
  <si>
    <t>60</t>
  </si>
  <si>
    <t>Muud kulud</t>
  </si>
  <si>
    <t xml:space="preserve">                Lisa 2</t>
  </si>
  <si>
    <t xml:space="preserve">Linna  Raamatupidamise 2018. aasta alaeelarve </t>
  </si>
  <si>
    <t xml:space="preserve">Sillamäe Lasteaia Jaaniussike 2018. aasta alaeelarve </t>
  </si>
  <si>
    <t xml:space="preserve">          lapsevanema kohatasu</t>
  </si>
  <si>
    <t xml:space="preserve">          lapsevanema tasu toitlustamiskuludeks</t>
  </si>
  <si>
    <t xml:space="preserve">          lapsevanema tasu beebikooli korraldamiseks</t>
  </si>
  <si>
    <t>Finantseerimine riigieelarvest</t>
  </si>
  <si>
    <t xml:space="preserve">          linnaeelarvest</t>
  </si>
  <si>
    <t xml:space="preserve">          riigieelarvest</t>
  </si>
  <si>
    <t xml:space="preserve">Majandamiskulud </t>
  </si>
  <si>
    <t>linnaeelarvest, sh</t>
  </si>
  <si>
    <t xml:space="preserve">          toiduained ja toitlustusteenused</t>
  </si>
  <si>
    <t xml:space="preserve">          õppevahendid</t>
  </si>
  <si>
    <t>riigieelarvest, sh</t>
  </si>
  <si>
    <t xml:space="preserve">          koolitus</t>
  </si>
  <si>
    <t xml:space="preserve">                13. detsembri 2018. a</t>
  </si>
  <si>
    <t xml:space="preserve">                Lisa 3</t>
  </si>
  <si>
    <t xml:space="preserve">                korraldusele nr 670</t>
  </si>
  <si>
    <t xml:space="preserve">                korraldusele nr 670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</si>
</sst>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5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58" applyFont="1" applyAlignment="1">
      <alignment horizontal="right"/>
      <protection/>
    </xf>
    <xf numFmtId="0" fontId="1" fillId="0" borderId="0" xfId="58" applyFont="1">
      <alignment/>
      <protection/>
    </xf>
    <xf numFmtId="3" fontId="0" fillId="0" borderId="0" xfId="58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58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56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58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2" fontId="6" fillId="0" borderId="10" xfId="58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3" fontId="6" fillId="18" borderId="11" xfId="58" applyNumberFormat="1" applyFont="1" applyFill="1" applyBorder="1">
      <alignment/>
      <protection/>
    </xf>
    <xf numFmtId="3" fontId="6" fillId="18" borderId="12" xfId="58" applyNumberFormat="1" applyFont="1" applyFill="1" applyBorder="1">
      <alignment/>
      <protection/>
    </xf>
    <xf numFmtId="0" fontId="1" fillId="0" borderId="13" xfId="56" applyFont="1" applyBorder="1" applyAlignment="1">
      <alignment horizontal="right"/>
      <protection/>
    </xf>
    <xf numFmtId="3" fontId="0" fillId="0" borderId="14" xfId="58" applyNumberFormat="1" applyFont="1" applyFill="1" applyBorder="1">
      <alignment/>
      <protection/>
    </xf>
    <xf numFmtId="3" fontId="0" fillId="0" borderId="15" xfId="58" applyNumberFormat="1" applyFont="1" applyFill="1" applyBorder="1">
      <alignment/>
      <protection/>
    </xf>
    <xf numFmtId="0" fontId="1" fillId="0" borderId="16" xfId="56" applyFont="1" applyBorder="1" applyAlignment="1">
      <alignment horizontal="right"/>
      <protection/>
    </xf>
    <xf numFmtId="0" fontId="1" fillId="0" borderId="17" xfId="56" applyFont="1" applyBorder="1" applyAlignment="1">
      <alignment horizontal="left"/>
      <protection/>
    </xf>
    <xf numFmtId="3" fontId="0" fillId="0" borderId="18" xfId="58" applyNumberFormat="1" applyFont="1" applyFill="1" applyBorder="1">
      <alignment/>
      <protection/>
    </xf>
    <xf numFmtId="3" fontId="0" fillId="0" borderId="19" xfId="58" applyNumberFormat="1" applyFont="1" applyFill="1" applyBorder="1">
      <alignment/>
      <protection/>
    </xf>
    <xf numFmtId="0" fontId="5" fillId="0" borderId="20" xfId="56" applyFont="1" applyBorder="1" applyAlignment="1">
      <alignment horizontal="center"/>
      <protection/>
    </xf>
    <xf numFmtId="3" fontId="0" fillId="0" borderId="21" xfId="58" applyNumberFormat="1" applyFont="1" applyBorder="1">
      <alignment/>
      <protection/>
    </xf>
    <xf numFmtId="3" fontId="0" fillId="0" borderId="22" xfId="58" applyNumberFormat="1" applyFont="1" applyBorder="1">
      <alignment/>
      <protection/>
    </xf>
    <xf numFmtId="49" fontId="0" fillId="4" borderId="13" xfId="57" applyNumberFormat="1" applyFont="1" applyFill="1" applyBorder="1" applyAlignment="1">
      <alignment horizontal="right"/>
      <protection/>
    </xf>
    <xf numFmtId="0" fontId="0" fillId="4" borderId="14" xfId="57" applyFont="1" applyFill="1" applyBorder="1">
      <alignment/>
      <protection/>
    </xf>
    <xf numFmtId="49" fontId="0" fillId="4" borderId="16" xfId="57" applyNumberFormat="1" applyFont="1" applyFill="1" applyBorder="1" applyAlignment="1">
      <alignment horizontal="right"/>
      <protection/>
    </xf>
    <xf numFmtId="0" fontId="0" fillId="4" borderId="18" xfId="57" applyFont="1" applyFill="1" applyBorder="1">
      <alignment/>
      <protection/>
    </xf>
    <xf numFmtId="0" fontId="1" fillId="0" borderId="17" xfId="37" applyFont="1" applyFill="1" applyBorder="1">
      <alignment/>
      <protection/>
    </xf>
    <xf numFmtId="49" fontId="0" fillId="4" borderId="23" xfId="57" applyNumberFormat="1" applyFont="1" applyFill="1" applyBorder="1" applyAlignment="1">
      <alignment horizontal="right"/>
      <protection/>
    </xf>
    <xf numFmtId="0" fontId="5" fillId="0" borderId="24" xfId="56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3" fontId="0" fillId="0" borderId="26" xfId="58" applyNumberFormat="1" applyFont="1" applyBorder="1">
      <alignment/>
      <protection/>
    </xf>
    <xf numFmtId="3" fontId="0" fillId="0" borderId="27" xfId="58" applyNumberFormat="1" applyFont="1" applyBorder="1">
      <alignment/>
      <protection/>
    </xf>
    <xf numFmtId="0" fontId="6" fillId="0" borderId="12" xfId="0" applyFont="1" applyBorder="1" applyAlignment="1">
      <alignment horizontal="center" vertical="center" wrapText="1"/>
    </xf>
    <xf numFmtId="0" fontId="5" fillId="18" borderId="28" xfId="56" applyFont="1" applyFill="1" applyBorder="1" applyAlignment="1">
      <alignment horizontal="left"/>
      <protection/>
    </xf>
    <xf numFmtId="0" fontId="5" fillId="18" borderId="29" xfId="56" applyFont="1" applyFill="1" applyBorder="1" applyAlignment="1">
      <alignment horizontal="left"/>
      <protection/>
    </xf>
    <xf numFmtId="0" fontId="1" fillId="0" borderId="16" xfId="56" applyFont="1" applyFill="1" applyBorder="1" applyAlignment="1">
      <alignment horizontal="right"/>
      <protection/>
    </xf>
    <xf numFmtId="0" fontId="0" fillId="0" borderId="21" xfId="57" applyFont="1" applyFill="1" applyBorder="1">
      <alignment/>
      <protection/>
    </xf>
    <xf numFmtId="0" fontId="5" fillId="0" borderId="16" xfId="56" applyFont="1" applyBorder="1" applyAlignment="1">
      <alignment horizontal="center"/>
      <protection/>
    </xf>
    <xf numFmtId="0" fontId="0" fillId="0" borderId="18" xfId="57" applyFont="1" applyFill="1" applyBorder="1" applyAlignment="1">
      <alignment wrapText="1"/>
      <protection/>
    </xf>
    <xf numFmtId="0" fontId="5" fillId="0" borderId="30" xfId="56" applyFont="1" applyBorder="1" applyAlignment="1">
      <alignment horizontal="center"/>
      <protection/>
    </xf>
    <xf numFmtId="0" fontId="1" fillId="0" borderId="31" xfId="56" applyFont="1" applyFill="1" applyBorder="1" applyAlignment="1">
      <alignment horizontal="left"/>
      <protection/>
    </xf>
    <xf numFmtId="49" fontId="0" fillId="4" borderId="32" xfId="57" applyNumberFormat="1" applyFont="1" applyFill="1" applyBorder="1" applyAlignment="1">
      <alignment horizontal="right"/>
      <protection/>
    </xf>
    <xf numFmtId="0" fontId="0" fillId="4" borderId="33" xfId="57" applyFont="1" applyFill="1" applyBorder="1">
      <alignment/>
      <protection/>
    </xf>
    <xf numFmtId="3" fontId="0" fillId="0" borderId="33" xfId="58" applyNumberFormat="1" applyFont="1" applyFill="1" applyBorder="1">
      <alignment/>
      <protection/>
    </xf>
    <xf numFmtId="3" fontId="0" fillId="0" borderId="33" xfId="58" applyNumberFormat="1" applyFont="1" applyBorder="1">
      <alignment/>
      <protection/>
    </xf>
    <xf numFmtId="3" fontId="0" fillId="0" borderId="34" xfId="58" applyNumberFormat="1" applyFont="1" applyBorder="1">
      <alignment/>
      <protection/>
    </xf>
    <xf numFmtId="3" fontId="0" fillId="0" borderId="18" xfId="58" applyNumberFormat="1" applyFont="1" applyBorder="1">
      <alignment/>
      <protection/>
    </xf>
    <xf numFmtId="3" fontId="0" fillId="0" borderId="19" xfId="58" applyNumberFormat="1" applyFont="1" applyBorder="1">
      <alignment/>
      <protection/>
    </xf>
    <xf numFmtId="0" fontId="0" fillId="0" borderId="18" xfId="57" applyFont="1" applyFill="1" applyBorder="1">
      <alignment/>
      <protection/>
    </xf>
    <xf numFmtId="0" fontId="1" fillId="4" borderId="35" xfId="37" applyFont="1" applyFill="1" applyBorder="1">
      <alignment/>
      <protection/>
    </xf>
    <xf numFmtId="3" fontId="0" fillId="0" borderId="26" xfId="58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1" fillId="0" borderId="32" xfId="56" applyFont="1" applyBorder="1" applyAlignment="1">
      <alignment horizontal="right"/>
      <protection/>
    </xf>
    <xf numFmtId="0" fontId="1" fillId="0" borderId="33" xfId="56" applyFont="1" applyBorder="1" applyAlignment="1">
      <alignment horizontal="left"/>
      <protection/>
    </xf>
    <xf numFmtId="0" fontId="0" fillId="0" borderId="26" xfId="0" applyFont="1" applyBorder="1" applyAlignment="1">
      <alignment horizontal="center"/>
    </xf>
    <xf numFmtId="0" fontId="1" fillId="0" borderId="18" xfId="37" applyFont="1" applyFill="1" applyBorder="1">
      <alignment/>
      <protection/>
    </xf>
    <xf numFmtId="0" fontId="1" fillId="4" borderId="26" xfId="37" applyFont="1" applyFill="1" applyBorder="1">
      <alignment/>
      <protection/>
    </xf>
    <xf numFmtId="0" fontId="5" fillId="0" borderId="36" xfId="56" applyFont="1" applyBorder="1" applyAlignment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5" fillId="0" borderId="13" xfId="56" applyFont="1" applyBorder="1" applyAlignment="1">
      <alignment horizontal="right"/>
      <protection/>
    </xf>
    <xf numFmtId="0" fontId="6" fillId="0" borderId="31" xfId="0" applyFont="1" applyBorder="1" applyAlignment="1">
      <alignment horizontal="left"/>
    </xf>
    <xf numFmtId="3" fontId="6" fillId="0" borderId="14" xfId="58" applyNumberFormat="1" applyFont="1" applyFill="1" applyBorder="1">
      <alignment/>
      <protection/>
    </xf>
    <xf numFmtId="3" fontId="6" fillId="0" borderId="15" xfId="58" applyNumberFormat="1" applyFont="1" applyFill="1" applyBorder="1">
      <alignment/>
      <protection/>
    </xf>
    <xf numFmtId="0" fontId="0" fillId="0" borderId="31" xfId="0" applyFont="1" applyFill="1" applyBorder="1" applyAlignment="1">
      <alignment horizontal="left"/>
    </xf>
    <xf numFmtId="0" fontId="5" fillId="0" borderId="16" xfId="56" applyFont="1" applyFill="1" applyBorder="1" applyAlignment="1">
      <alignment horizontal="right"/>
      <protection/>
    </xf>
    <xf numFmtId="0" fontId="6" fillId="0" borderId="21" xfId="57" applyFont="1" applyFill="1" applyBorder="1">
      <alignment/>
      <protection/>
    </xf>
    <xf numFmtId="3" fontId="6" fillId="0" borderId="18" xfId="58" applyNumberFormat="1" applyFont="1" applyFill="1" applyBorder="1">
      <alignment/>
      <protection/>
    </xf>
    <xf numFmtId="3" fontId="6" fillId="0" borderId="19" xfId="58" applyNumberFormat="1" applyFont="1" applyFill="1" applyBorder="1">
      <alignment/>
      <protection/>
    </xf>
    <xf numFmtId="0" fontId="1" fillId="0" borderId="30" xfId="56" applyFont="1" applyBorder="1" applyAlignment="1">
      <alignment horizontal="right"/>
      <protection/>
    </xf>
    <xf numFmtId="0" fontId="1" fillId="0" borderId="38" xfId="56" applyFont="1" applyBorder="1" applyAlignment="1">
      <alignment horizontal="left"/>
      <protection/>
    </xf>
    <xf numFmtId="0" fontId="8" fillId="4" borderId="18" xfId="57" applyFont="1" applyFill="1" applyBorder="1">
      <alignment/>
      <protection/>
    </xf>
    <xf numFmtId="3" fontId="8" fillId="0" borderId="18" xfId="58" applyNumberFormat="1" applyFont="1" applyFill="1" applyBorder="1">
      <alignment/>
      <protection/>
    </xf>
    <xf numFmtId="3" fontId="8" fillId="0" borderId="19" xfId="58" applyNumberFormat="1" applyFont="1" applyFill="1" applyBorder="1">
      <alignment/>
      <protection/>
    </xf>
    <xf numFmtId="0" fontId="1" fillId="0" borderId="21" xfId="37" applyFont="1" applyFill="1" applyBorder="1">
      <alignment/>
      <protection/>
    </xf>
    <xf numFmtId="3" fontId="8" fillId="0" borderId="18" xfId="58" applyNumberFormat="1" applyFont="1" applyBorder="1">
      <alignment/>
      <protection/>
    </xf>
    <xf numFmtId="3" fontId="8" fillId="0" borderId="19" xfId="58" applyNumberFormat="1" applyFont="1" applyBorder="1">
      <alignment/>
      <protection/>
    </xf>
    <xf numFmtId="0" fontId="5" fillId="0" borderId="23" xfId="56" applyFont="1" applyBorder="1" applyAlignment="1">
      <alignment horizontal="left"/>
      <protection/>
    </xf>
    <xf numFmtId="0" fontId="0" fillId="0" borderId="26" xfId="0" applyFont="1" applyBorder="1" applyAlignment="1">
      <alignment horizontal="left"/>
    </xf>
    <xf numFmtId="3" fontId="6" fillId="0" borderId="26" xfId="58" applyNumberFormat="1" applyFont="1" applyBorder="1">
      <alignment/>
      <protection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18" borderId="24" xfId="56" applyFont="1" applyFill="1" applyBorder="1" applyAlignment="1">
      <alignment horizontal="left"/>
      <protection/>
    </xf>
    <xf numFmtId="0" fontId="0" fillId="18" borderId="25" xfId="0" applyFont="1" applyFill="1" applyBorder="1" applyAlignment="1">
      <alignment horizontal="left"/>
    </xf>
    <xf numFmtId="0" fontId="0" fillId="18" borderId="11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_Sheet1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2003-30.01" xfId="56"/>
    <cellStyle name="Обычный_2005.a.PROJEKT-1 lugemine" xfId="57"/>
    <cellStyle name="Обычный_Kolide eelarve arvustus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7.57421875" style="0" customWidth="1"/>
    <col min="2" max="2" width="38.140625" style="0" customWidth="1"/>
    <col min="3" max="3" width="11.00390625" style="0" customWidth="1"/>
    <col min="4" max="4" width="10.28125" style="0" customWidth="1"/>
    <col min="5" max="5" width="11.57421875" style="0" customWidth="1"/>
  </cols>
  <sheetData>
    <row r="1" spans="1:5" ht="12.75">
      <c r="A1" s="1"/>
      <c r="B1" s="2"/>
      <c r="C1" s="3" t="s">
        <v>25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46</v>
      </c>
      <c r="D3" s="4"/>
      <c r="E3" s="4"/>
    </row>
    <row r="4" spans="1:5" ht="12.75">
      <c r="A4" s="1"/>
      <c r="B4" s="2"/>
      <c r="C4" s="3" t="s">
        <v>48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.75">
      <c r="A7" s="7"/>
      <c r="B7" s="7" t="s">
        <v>26</v>
      </c>
      <c r="C7" s="7"/>
      <c r="D7" s="7"/>
      <c r="E7" s="7"/>
    </row>
    <row r="8" spans="1:5" ht="15.75">
      <c r="A8" s="7"/>
      <c r="B8" s="8"/>
      <c r="C8" s="9"/>
      <c r="D8" s="9"/>
      <c r="E8" s="9"/>
    </row>
    <row r="9" spans="1:5" ht="13.5" thickBot="1">
      <c r="A9" s="10"/>
      <c r="B9" s="11"/>
      <c r="C9" s="12"/>
      <c r="D9" s="12"/>
      <c r="E9" s="13" t="s">
        <v>1</v>
      </c>
    </row>
    <row r="10" spans="1:5" ht="26.25" thickBot="1">
      <c r="A10" s="34" t="s">
        <v>2</v>
      </c>
      <c r="B10" s="35" t="s">
        <v>3</v>
      </c>
      <c r="C10" s="14" t="s">
        <v>21</v>
      </c>
      <c r="D10" s="15" t="s">
        <v>22</v>
      </c>
      <c r="E10" s="38" t="s">
        <v>23</v>
      </c>
    </row>
    <row r="11" spans="1:5" ht="13.5" thickBot="1">
      <c r="A11" s="39" t="s">
        <v>4</v>
      </c>
      <c r="B11" s="40"/>
      <c r="C11" s="16">
        <f>SUM(C12:C14)</f>
        <v>920411</v>
      </c>
      <c r="D11" s="16">
        <f>SUM(D12:D13)</f>
        <v>0</v>
      </c>
      <c r="E11" s="17">
        <f>SUM(E12:E14)</f>
        <v>920411</v>
      </c>
    </row>
    <row r="12" spans="1:5" ht="12.75">
      <c r="A12" s="41">
        <v>3233</v>
      </c>
      <c r="B12" s="42" t="s">
        <v>24</v>
      </c>
      <c r="C12" s="19">
        <v>43000</v>
      </c>
      <c r="D12" s="19">
        <v>0</v>
      </c>
      <c r="E12" s="20">
        <f>SUM(C12:D12)</f>
        <v>43000</v>
      </c>
    </row>
    <row r="13" spans="1:5" ht="25.5">
      <c r="A13" s="43"/>
      <c r="B13" s="44" t="s">
        <v>27</v>
      </c>
      <c r="C13" s="23">
        <v>1083</v>
      </c>
      <c r="D13" s="23">
        <v>0</v>
      </c>
      <c r="E13" s="24">
        <f>SUM(C13:D13)</f>
        <v>1083</v>
      </c>
    </row>
    <row r="14" spans="1:5" ht="13.5" thickBot="1">
      <c r="A14" s="45"/>
      <c r="B14" s="46" t="s">
        <v>6</v>
      </c>
      <c r="C14" s="19">
        <v>876328</v>
      </c>
      <c r="D14" s="26"/>
      <c r="E14" s="24">
        <f>SUM(C14:D14)</f>
        <v>876328</v>
      </c>
    </row>
    <row r="15" spans="1:5" ht="13.5" thickBot="1">
      <c r="A15" s="39" t="s">
        <v>7</v>
      </c>
      <c r="B15" s="40"/>
      <c r="C15" s="16">
        <f>C16+C17+C18+C24</f>
        <v>920411</v>
      </c>
      <c r="D15" s="16">
        <f>SUM(D16:D18)</f>
        <v>0</v>
      </c>
      <c r="E15" s="17">
        <f>SUM(C15:D15)</f>
        <v>920411</v>
      </c>
    </row>
    <row r="16" spans="1:5" ht="12.75">
      <c r="A16" s="47" t="s">
        <v>8</v>
      </c>
      <c r="B16" s="48" t="s">
        <v>9</v>
      </c>
      <c r="C16" s="49">
        <v>772667</v>
      </c>
      <c r="D16" s="50">
        <v>0</v>
      </c>
      <c r="E16" s="51">
        <f aca="true" t="shared" si="0" ref="E16:E24">SUM(C16:D16)</f>
        <v>772667</v>
      </c>
    </row>
    <row r="17" spans="1:5" ht="12.75">
      <c r="A17" s="30" t="s">
        <v>8</v>
      </c>
      <c r="B17" s="31" t="s">
        <v>28</v>
      </c>
      <c r="C17" s="23">
        <v>1083</v>
      </c>
      <c r="D17" s="52">
        <v>0</v>
      </c>
      <c r="E17" s="53">
        <f t="shared" si="0"/>
        <v>1083</v>
      </c>
    </row>
    <row r="18" spans="1:5" ht="12.75">
      <c r="A18" s="30" t="s">
        <v>10</v>
      </c>
      <c r="B18" s="31" t="s">
        <v>11</v>
      </c>
      <c r="C18" s="23">
        <v>144631</v>
      </c>
      <c r="D18" s="52">
        <v>0</v>
      </c>
      <c r="E18" s="53">
        <f t="shared" si="0"/>
        <v>144631</v>
      </c>
    </row>
    <row r="19" spans="1:5" ht="12.75">
      <c r="A19" s="30"/>
      <c r="B19" s="54" t="s">
        <v>12</v>
      </c>
      <c r="C19" s="23">
        <v>16690</v>
      </c>
      <c r="D19" s="23">
        <v>-1700</v>
      </c>
      <c r="E19" s="24">
        <f t="shared" si="0"/>
        <v>14990</v>
      </c>
    </row>
    <row r="20" spans="1:5" ht="12.75">
      <c r="A20" s="30"/>
      <c r="B20" s="54" t="s">
        <v>13</v>
      </c>
      <c r="C20" s="23">
        <v>12122</v>
      </c>
      <c r="D20" s="23">
        <v>-7420</v>
      </c>
      <c r="E20" s="24">
        <f t="shared" si="0"/>
        <v>4702</v>
      </c>
    </row>
    <row r="21" spans="1:5" ht="12.75">
      <c r="A21" s="30"/>
      <c r="B21" s="32" t="s">
        <v>14</v>
      </c>
      <c r="C21" s="23">
        <v>16750</v>
      </c>
      <c r="D21" s="23">
        <v>1100</v>
      </c>
      <c r="E21" s="24">
        <f t="shared" si="0"/>
        <v>17850</v>
      </c>
    </row>
    <row r="22" spans="1:5" ht="12.75">
      <c r="A22" s="30"/>
      <c r="B22" s="54" t="s">
        <v>15</v>
      </c>
      <c r="C22" s="23">
        <v>7487</v>
      </c>
      <c r="D22" s="23">
        <v>3650</v>
      </c>
      <c r="E22" s="24">
        <f t="shared" si="0"/>
        <v>11137</v>
      </c>
    </row>
    <row r="23" spans="1:5" ht="12.75">
      <c r="A23" s="30"/>
      <c r="B23" s="54" t="s">
        <v>16</v>
      </c>
      <c r="C23" s="23">
        <v>3000</v>
      </c>
      <c r="D23" s="23">
        <v>15000</v>
      </c>
      <c r="E23" s="24">
        <f t="shared" si="0"/>
        <v>18000</v>
      </c>
    </row>
    <row r="24" spans="1:5" ht="13.5" thickBot="1">
      <c r="A24" s="33" t="s">
        <v>29</v>
      </c>
      <c r="B24" s="55" t="s">
        <v>30</v>
      </c>
      <c r="C24" s="56">
        <v>2030</v>
      </c>
      <c r="D24" s="36">
        <v>0</v>
      </c>
      <c r="E24" s="37">
        <f t="shared" si="0"/>
        <v>2030</v>
      </c>
    </row>
    <row r="30" ht="12.75">
      <c r="B30" t="s">
        <v>17</v>
      </c>
    </row>
    <row r="31" spans="2:4" ht="12.75">
      <c r="B31" t="s">
        <v>18</v>
      </c>
      <c r="D31" t="s">
        <v>19</v>
      </c>
    </row>
    <row r="32" ht="12.75">
      <c r="D32" t="s">
        <v>20</v>
      </c>
    </row>
    <row r="34" spans="1:6" ht="12.75">
      <c r="A34" s="57"/>
      <c r="B34" s="57"/>
      <c r="C34" s="57"/>
      <c r="D34" s="57"/>
      <c r="E34" s="57"/>
      <c r="F34" s="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10" sqref="G10"/>
    </sheetView>
  </sheetViews>
  <sheetFormatPr defaultColWidth="9.140625" defaultRowHeight="12.75"/>
  <cols>
    <col min="2" max="2" width="27.7109375" style="0" customWidth="1"/>
    <col min="3" max="3" width="11.8515625" style="0" customWidth="1"/>
    <col min="4" max="4" width="10.421875" style="0" customWidth="1"/>
    <col min="5" max="5" width="13.140625" style="0" customWidth="1"/>
  </cols>
  <sheetData>
    <row r="1" spans="1:5" ht="12.75">
      <c r="A1" s="1"/>
      <c r="B1" s="2"/>
      <c r="C1" s="3" t="s">
        <v>31</v>
      </c>
      <c r="D1" s="3"/>
      <c r="E1" s="4"/>
    </row>
    <row r="2" spans="1:5" ht="12.75">
      <c r="A2" s="1"/>
      <c r="B2" s="2"/>
      <c r="C2" s="3" t="s">
        <v>0</v>
      </c>
      <c r="D2" s="3"/>
      <c r="E2" s="4"/>
    </row>
    <row r="3" spans="1:5" ht="12.75">
      <c r="A3" s="1"/>
      <c r="B3" s="2"/>
      <c r="C3" s="3" t="s">
        <v>46</v>
      </c>
      <c r="D3" s="3"/>
      <c r="E3" s="4"/>
    </row>
    <row r="4" spans="1:5" ht="12.75">
      <c r="A4" s="1"/>
      <c r="B4" s="2"/>
      <c r="C4" s="3" t="s">
        <v>49</v>
      </c>
      <c r="D4" s="3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.75">
      <c r="A7" s="90" t="s">
        <v>32</v>
      </c>
      <c r="B7" s="91"/>
      <c r="C7" s="92"/>
      <c r="D7" s="92"/>
      <c r="E7" s="92"/>
    </row>
    <row r="8" spans="1:5" ht="15.75">
      <c r="A8" s="7"/>
      <c r="B8" s="8"/>
      <c r="C8" s="9"/>
      <c r="D8" s="9"/>
      <c r="E8" s="9"/>
    </row>
    <row r="9" spans="1:5" ht="13.5" thickBot="1">
      <c r="A9" s="10"/>
      <c r="B9" s="11"/>
      <c r="C9" s="12"/>
      <c r="D9" s="12"/>
      <c r="E9" s="13" t="s">
        <v>1</v>
      </c>
    </row>
    <row r="10" spans="1:5" ht="26.25" thickBot="1">
      <c r="A10" s="34" t="s">
        <v>2</v>
      </c>
      <c r="B10" s="35" t="s">
        <v>3</v>
      </c>
      <c r="C10" s="14" t="s">
        <v>21</v>
      </c>
      <c r="D10" s="15" t="s">
        <v>22</v>
      </c>
      <c r="E10" s="38" t="s">
        <v>23</v>
      </c>
    </row>
    <row r="11" spans="1:5" ht="13.5" thickBot="1">
      <c r="A11" s="93" t="s">
        <v>4</v>
      </c>
      <c r="B11" s="94"/>
      <c r="C11" s="16">
        <f>SUM(C12:C12)</f>
        <v>158141</v>
      </c>
      <c r="D11" s="16">
        <f>SUM(D12:D12)</f>
        <v>0</v>
      </c>
      <c r="E11" s="17">
        <f>SUM(E12:E12)</f>
        <v>158141</v>
      </c>
    </row>
    <row r="12" spans="1:5" ht="12.75">
      <c r="A12" s="58"/>
      <c r="B12" s="59" t="s">
        <v>6</v>
      </c>
      <c r="C12" s="19">
        <v>158141</v>
      </c>
      <c r="D12" s="19">
        <v>0</v>
      </c>
      <c r="E12" s="20">
        <f>SUM(C12:D12)</f>
        <v>158141</v>
      </c>
    </row>
    <row r="13" spans="1:5" ht="13.5" thickBot="1">
      <c r="A13" s="25"/>
      <c r="B13" s="60"/>
      <c r="C13" s="26"/>
      <c r="D13" s="26"/>
      <c r="E13" s="27"/>
    </row>
    <row r="14" spans="1:5" ht="13.5" thickBot="1">
      <c r="A14" s="93" t="s">
        <v>7</v>
      </c>
      <c r="B14" s="95"/>
      <c r="C14" s="16">
        <f>SUM(C15:C16)</f>
        <v>158141</v>
      </c>
      <c r="D14" s="16">
        <f>SUM(D15:D16)</f>
        <v>0</v>
      </c>
      <c r="E14" s="17">
        <f>SUM(E15:E16)</f>
        <v>158141</v>
      </c>
    </row>
    <row r="15" spans="1:5" ht="12.75">
      <c r="A15" s="28" t="s">
        <v>8</v>
      </c>
      <c r="B15" s="29" t="s">
        <v>9</v>
      </c>
      <c r="C15" s="19">
        <v>142700</v>
      </c>
      <c r="D15" s="19">
        <v>0</v>
      </c>
      <c r="E15" s="20">
        <f aca="true" t="shared" si="0" ref="E15:E21">SUM(C15:D15)</f>
        <v>142700</v>
      </c>
    </row>
    <row r="16" spans="1:5" ht="12.75">
      <c r="A16" s="30" t="s">
        <v>10</v>
      </c>
      <c r="B16" s="31" t="s">
        <v>11</v>
      </c>
      <c r="C16" s="23">
        <v>15441</v>
      </c>
      <c r="D16" s="23">
        <v>0</v>
      </c>
      <c r="E16" s="24">
        <f t="shared" si="0"/>
        <v>15441</v>
      </c>
    </row>
    <row r="17" spans="1:5" ht="12.75">
      <c r="A17" s="30"/>
      <c r="B17" s="31" t="s">
        <v>12</v>
      </c>
      <c r="C17" s="23">
        <v>4663</v>
      </c>
      <c r="D17" s="23">
        <v>51</v>
      </c>
      <c r="E17" s="24">
        <f t="shared" si="0"/>
        <v>4714</v>
      </c>
    </row>
    <row r="18" spans="1:5" ht="12.75">
      <c r="A18" s="30"/>
      <c r="B18" s="31" t="s">
        <v>13</v>
      </c>
      <c r="C18" s="23">
        <v>0</v>
      </c>
      <c r="D18" s="23">
        <v>0</v>
      </c>
      <c r="E18" s="24">
        <f t="shared" si="0"/>
        <v>0</v>
      </c>
    </row>
    <row r="19" spans="1:5" ht="12.75">
      <c r="A19" s="30"/>
      <c r="B19" s="61" t="s">
        <v>14</v>
      </c>
      <c r="C19" s="23">
        <v>400</v>
      </c>
      <c r="D19" s="23">
        <v>0</v>
      </c>
      <c r="E19" s="24">
        <f t="shared" si="0"/>
        <v>400</v>
      </c>
    </row>
    <row r="20" spans="1:5" ht="12.75">
      <c r="A20" s="30"/>
      <c r="B20" s="31" t="s">
        <v>15</v>
      </c>
      <c r="C20" s="23">
        <v>2500</v>
      </c>
      <c r="D20" s="23">
        <v>113</v>
      </c>
      <c r="E20" s="24">
        <f t="shared" si="0"/>
        <v>2613</v>
      </c>
    </row>
    <row r="21" spans="1:5" ht="12.75">
      <c r="A21" s="30"/>
      <c r="B21" s="31" t="s">
        <v>16</v>
      </c>
      <c r="C21" s="23">
        <v>300</v>
      </c>
      <c r="D21" s="23">
        <v>-113</v>
      </c>
      <c r="E21" s="24">
        <f t="shared" si="0"/>
        <v>187</v>
      </c>
    </row>
    <row r="22" spans="1:5" ht="13.5" thickBot="1">
      <c r="A22" s="33"/>
      <c r="B22" s="62"/>
      <c r="C22" s="36"/>
      <c r="D22" s="36"/>
      <c r="E22" s="37"/>
    </row>
    <row r="28" ht="12.75">
      <c r="B28" t="s">
        <v>17</v>
      </c>
    </row>
    <row r="29" spans="2:4" ht="12.75">
      <c r="B29" t="s">
        <v>18</v>
      </c>
      <c r="D29" t="s">
        <v>19</v>
      </c>
    </row>
    <row r="30" ht="12.75">
      <c r="D30" t="s">
        <v>20</v>
      </c>
    </row>
  </sheetData>
  <sheetProtection/>
  <mergeCells count="3">
    <mergeCell ref="A7:E7"/>
    <mergeCell ref="A11:B11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7.7109375" style="0" customWidth="1"/>
    <col min="2" max="2" width="43.140625" style="0" customWidth="1"/>
    <col min="3" max="3" width="11.7109375" style="0" customWidth="1"/>
    <col min="4" max="4" width="10.57421875" style="0" customWidth="1"/>
    <col min="5" max="5" width="13.140625" style="0" customWidth="1"/>
  </cols>
  <sheetData>
    <row r="1" spans="1:5" ht="12.75">
      <c r="A1" s="1"/>
      <c r="B1" s="2"/>
      <c r="C1" s="3" t="s">
        <v>47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46</v>
      </c>
      <c r="D3" s="4"/>
      <c r="E3" s="4"/>
    </row>
    <row r="4" spans="1:5" ht="12.75">
      <c r="A4" s="1"/>
      <c r="B4" s="2"/>
      <c r="C4" s="3" t="s">
        <v>48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.75">
      <c r="A7" s="90" t="s">
        <v>33</v>
      </c>
      <c r="B7" s="91"/>
      <c r="C7" s="92"/>
      <c r="D7" s="92"/>
      <c r="E7" s="92"/>
    </row>
    <row r="8" spans="1:5" ht="15.75">
      <c r="A8" s="7"/>
      <c r="B8" s="8"/>
      <c r="C8" s="9"/>
      <c r="D8" s="9"/>
      <c r="E8" s="9"/>
    </row>
    <row r="9" spans="1:5" ht="13.5" thickBot="1">
      <c r="A9" s="10"/>
      <c r="B9" s="11"/>
      <c r="C9" s="12"/>
      <c r="D9" s="12"/>
      <c r="E9" s="13" t="s">
        <v>1</v>
      </c>
    </row>
    <row r="10" spans="1:5" ht="26.25" thickBot="1">
      <c r="A10" s="63" t="s">
        <v>2</v>
      </c>
      <c r="B10" s="64" t="s">
        <v>3</v>
      </c>
      <c r="C10" s="14" t="s">
        <v>21</v>
      </c>
      <c r="D10" s="15" t="s">
        <v>22</v>
      </c>
      <c r="E10" s="38" t="s">
        <v>23</v>
      </c>
    </row>
    <row r="11" spans="1:5" ht="13.5" thickBot="1">
      <c r="A11" s="93" t="s">
        <v>4</v>
      </c>
      <c r="B11" s="94"/>
      <c r="C11" s="16">
        <f>C12+C16+C17+C18</f>
        <v>825212</v>
      </c>
      <c r="D11" s="16">
        <f>D12+D16+D17+D18</f>
        <v>0</v>
      </c>
      <c r="E11" s="17">
        <f>E12+E16+E17+E18</f>
        <v>825212</v>
      </c>
    </row>
    <row r="12" spans="1:5" ht="12.75">
      <c r="A12" s="65">
        <v>32</v>
      </c>
      <c r="B12" s="66" t="s">
        <v>5</v>
      </c>
      <c r="C12" s="67">
        <f>SUM(C13:C15)</f>
        <v>70069</v>
      </c>
      <c r="D12" s="67">
        <f>SUM(D13:D15)</f>
        <v>0</v>
      </c>
      <c r="E12" s="68">
        <f>SUM(E13:E15)</f>
        <v>70069</v>
      </c>
    </row>
    <row r="13" spans="1:5" ht="12.75">
      <c r="A13" s="18"/>
      <c r="B13" s="69" t="s">
        <v>34</v>
      </c>
      <c r="C13" s="19">
        <v>39769</v>
      </c>
      <c r="D13" s="19">
        <v>0</v>
      </c>
      <c r="E13" s="20">
        <f aca="true" t="shared" si="0" ref="E13:E18">SUM(C13:D13)</f>
        <v>39769</v>
      </c>
    </row>
    <row r="14" spans="1:5" ht="12.75">
      <c r="A14" s="18"/>
      <c r="B14" s="69" t="s">
        <v>35</v>
      </c>
      <c r="C14" s="19">
        <v>30000</v>
      </c>
      <c r="D14" s="19">
        <v>0</v>
      </c>
      <c r="E14" s="20">
        <f t="shared" si="0"/>
        <v>30000</v>
      </c>
    </row>
    <row r="15" spans="1:5" ht="12.75">
      <c r="A15" s="18"/>
      <c r="B15" s="69" t="s">
        <v>36</v>
      </c>
      <c r="C15" s="19">
        <v>300</v>
      </c>
      <c r="D15" s="19">
        <v>0</v>
      </c>
      <c r="E15" s="20">
        <f t="shared" si="0"/>
        <v>300</v>
      </c>
    </row>
    <row r="16" spans="1:5" ht="12.75">
      <c r="A16" s="70">
        <v>3233</v>
      </c>
      <c r="B16" s="71" t="s">
        <v>24</v>
      </c>
      <c r="C16" s="72">
        <v>546</v>
      </c>
      <c r="D16" s="72">
        <v>0</v>
      </c>
      <c r="E16" s="73">
        <f t="shared" si="0"/>
        <v>546</v>
      </c>
    </row>
    <row r="17" spans="1:5" ht="12.75">
      <c r="A17" s="21"/>
      <c r="B17" s="22" t="s">
        <v>6</v>
      </c>
      <c r="C17" s="23">
        <v>675939</v>
      </c>
      <c r="D17" s="23">
        <v>0</v>
      </c>
      <c r="E17" s="24">
        <f t="shared" si="0"/>
        <v>675939</v>
      </c>
    </row>
    <row r="18" spans="1:5" ht="12.75">
      <c r="A18" s="21"/>
      <c r="B18" s="22" t="s">
        <v>37</v>
      </c>
      <c r="C18" s="19">
        <v>78658</v>
      </c>
      <c r="D18" s="52">
        <v>0</v>
      </c>
      <c r="E18" s="53">
        <f t="shared" si="0"/>
        <v>78658</v>
      </c>
    </row>
    <row r="19" spans="1:5" ht="13.5" thickBot="1">
      <c r="A19" s="74"/>
      <c r="B19" s="75"/>
      <c r="C19" s="26"/>
      <c r="D19" s="26"/>
      <c r="E19" s="27"/>
    </row>
    <row r="20" spans="1:5" ht="13.5" thickBot="1">
      <c r="A20" s="93" t="s">
        <v>7</v>
      </c>
      <c r="B20" s="94"/>
      <c r="C20" s="16">
        <f>C22+C23+C25+C33</f>
        <v>825212</v>
      </c>
      <c r="D20" s="16">
        <f>D22+D23+D25+D33</f>
        <v>0</v>
      </c>
      <c r="E20" s="17">
        <f>E22+E23+E25+E33</f>
        <v>825212</v>
      </c>
    </row>
    <row r="21" spans="1:5" ht="12.75">
      <c r="A21" s="28" t="s">
        <v>8</v>
      </c>
      <c r="B21" s="29" t="s">
        <v>9</v>
      </c>
      <c r="C21" s="19"/>
      <c r="D21" s="19"/>
      <c r="E21" s="20"/>
    </row>
    <row r="22" spans="1:5" ht="12.75">
      <c r="A22" s="28"/>
      <c r="B22" s="31" t="s">
        <v>38</v>
      </c>
      <c r="C22" s="19">
        <v>602567</v>
      </c>
      <c r="D22" s="19">
        <v>0</v>
      </c>
      <c r="E22" s="20">
        <f>SUM(C22:D22)</f>
        <v>602567</v>
      </c>
    </row>
    <row r="23" spans="1:5" ht="12.75">
      <c r="A23" s="28"/>
      <c r="B23" s="31" t="s">
        <v>39</v>
      </c>
      <c r="C23" s="19">
        <v>72654</v>
      </c>
      <c r="D23" s="19">
        <v>0</v>
      </c>
      <c r="E23" s="20">
        <f>SUM(C23:D23)</f>
        <v>72654</v>
      </c>
    </row>
    <row r="24" spans="1:5" ht="12.75">
      <c r="A24" s="30" t="s">
        <v>10</v>
      </c>
      <c r="B24" s="31" t="s">
        <v>40</v>
      </c>
      <c r="C24" s="23"/>
      <c r="D24" s="23"/>
      <c r="E24" s="24"/>
    </row>
    <row r="25" spans="1:5" ht="12.75">
      <c r="A25" s="30"/>
      <c r="B25" s="76" t="s">
        <v>41</v>
      </c>
      <c r="C25" s="77">
        <v>143987</v>
      </c>
      <c r="D25" s="77">
        <v>0</v>
      </c>
      <c r="E25" s="78">
        <f aca="true" t="shared" si="1" ref="E25:E34">SUM(C25:D25)</f>
        <v>143987</v>
      </c>
    </row>
    <row r="26" spans="1:5" ht="12.75">
      <c r="A26" s="30"/>
      <c r="B26" s="54" t="s">
        <v>12</v>
      </c>
      <c r="C26" s="23">
        <v>40000</v>
      </c>
      <c r="D26" s="23">
        <v>0</v>
      </c>
      <c r="E26" s="24">
        <f t="shared" si="1"/>
        <v>40000</v>
      </c>
    </row>
    <row r="27" spans="1:5" ht="12.75">
      <c r="A27" s="30"/>
      <c r="B27" s="54" t="s">
        <v>13</v>
      </c>
      <c r="C27" s="23">
        <v>4965</v>
      </c>
      <c r="D27" s="23">
        <v>0</v>
      </c>
      <c r="E27" s="24">
        <f t="shared" si="1"/>
        <v>4965</v>
      </c>
    </row>
    <row r="28" spans="1:5" ht="12.75">
      <c r="A28" s="30"/>
      <c r="B28" s="32" t="s">
        <v>14</v>
      </c>
      <c r="C28" s="23">
        <v>4620</v>
      </c>
      <c r="D28" s="23">
        <v>0</v>
      </c>
      <c r="E28" s="24">
        <f t="shared" si="1"/>
        <v>4620</v>
      </c>
    </row>
    <row r="29" spans="1:5" ht="12.75">
      <c r="A29" s="30"/>
      <c r="B29" s="54" t="s">
        <v>15</v>
      </c>
      <c r="C29" s="23">
        <v>600</v>
      </c>
      <c r="D29" s="23">
        <v>0</v>
      </c>
      <c r="E29" s="24">
        <f t="shared" si="1"/>
        <v>600</v>
      </c>
    </row>
    <row r="30" spans="1:5" ht="12.75">
      <c r="A30" s="30"/>
      <c r="B30" s="54" t="s">
        <v>16</v>
      </c>
      <c r="C30" s="23">
        <v>5883</v>
      </c>
      <c r="D30" s="23">
        <v>0</v>
      </c>
      <c r="E30" s="24">
        <f t="shared" si="1"/>
        <v>5883</v>
      </c>
    </row>
    <row r="31" spans="1:5" ht="12.75">
      <c r="A31" s="30"/>
      <c r="B31" s="79" t="s">
        <v>42</v>
      </c>
      <c r="C31" s="23">
        <v>34286</v>
      </c>
      <c r="D31" s="23">
        <v>0</v>
      </c>
      <c r="E31" s="24">
        <f t="shared" si="1"/>
        <v>34286</v>
      </c>
    </row>
    <row r="32" spans="1:5" ht="12.75">
      <c r="A32" s="30"/>
      <c r="B32" s="54" t="s">
        <v>43</v>
      </c>
      <c r="C32" s="23">
        <v>8320</v>
      </c>
      <c r="D32" s="23">
        <v>-360</v>
      </c>
      <c r="E32" s="24">
        <f t="shared" si="1"/>
        <v>7960</v>
      </c>
    </row>
    <row r="33" spans="1:5" ht="12.75">
      <c r="A33" s="30"/>
      <c r="B33" s="76" t="s">
        <v>44</v>
      </c>
      <c r="C33" s="80">
        <f>C34</f>
        <v>6004</v>
      </c>
      <c r="D33" s="80">
        <f>D34</f>
        <v>0</v>
      </c>
      <c r="E33" s="81">
        <f t="shared" si="1"/>
        <v>6004</v>
      </c>
    </row>
    <row r="34" spans="1:5" ht="12.75">
      <c r="A34" s="30"/>
      <c r="B34" s="31" t="s">
        <v>45</v>
      </c>
      <c r="C34" s="52">
        <v>6004</v>
      </c>
      <c r="D34" s="52">
        <v>0</v>
      </c>
      <c r="E34" s="53">
        <f t="shared" si="1"/>
        <v>6004</v>
      </c>
    </row>
    <row r="35" spans="1:5" ht="13.5" thickBot="1">
      <c r="A35" s="82"/>
      <c r="B35" s="83"/>
      <c r="C35" s="84"/>
      <c r="D35" s="85"/>
      <c r="E35" s="86"/>
    </row>
    <row r="40" ht="12.75">
      <c r="B40" t="s">
        <v>17</v>
      </c>
    </row>
    <row r="41" spans="2:4" ht="12.75">
      <c r="B41" t="s">
        <v>18</v>
      </c>
      <c r="D41" t="s">
        <v>19</v>
      </c>
    </row>
    <row r="42" ht="12.75">
      <c r="D42" t="s">
        <v>20</v>
      </c>
    </row>
    <row r="44" spans="1:5" ht="15.75">
      <c r="A44" s="87"/>
      <c r="B44" s="87"/>
      <c r="D44" s="88"/>
      <c r="E44" s="89"/>
    </row>
    <row r="45" spans="1:5" ht="15.75">
      <c r="A45" s="88"/>
      <c r="B45" s="88"/>
      <c r="C45" s="88"/>
      <c r="D45" s="88"/>
      <c r="E45" s="88"/>
    </row>
    <row r="46" spans="3:5" ht="15.75">
      <c r="C46" s="88"/>
      <c r="D46" s="88"/>
      <c r="E46" s="89"/>
    </row>
  </sheetData>
  <sheetProtection/>
  <mergeCells count="3">
    <mergeCell ref="A7:E7"/>
    <mergeCell ref="A11:B11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 Tiia</cp:lastModifiedBy>
  <cp:lastPrinted>2018-12-12T12:02:30Z</cp:lastPrinted>
  <dcterms:created xsi:type="dcterms:W3CDTF">1996-10-08T23:32:33Z</dcterms:created>
  <dcterms:modified xsi:type="dcterms:W3CDTF">2018-12-12T12:02:53Z</dcterms:modified>
  <cp:category/>
  <cp:version/>
  <cp:contentType/>
  <cp:contentStatus/>
</cp:coreProperties>
</file>