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a Rukkilill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<sst xmlns="http://schemas.openxmlformats.org/spreadsheetml/2006/main" count="40" uniqueCount="40">
  <si>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               Sillamäe Linnavalitsuse</t>
  </si>
  <si>
    <t xml:space="preserve">Sillamäe Lasteaia Rukkilill 2018. aasta alaeelarve </t>
  </si>
  <si>
    <t>eurodes</t>
  </si>
  <si>
    <t>tunnus</t>
  </si>
  <si>
    <t>kirje nimetus</t>
  </si>
  <si>
    <t>PÕHITEGEVUSE TULUD</t>
  </si>
  <si>
    <t>Tulud kaupade ja teenuste müügist</t>
  </si>
  <si>
    <t xml:space="preserve">          lapsevanema kohatasu</t>
  </si>
  <si>
    <t xml:space="preserve">          lapsevanema tasu toitlustamiskuludeks</t>
  </si>
  <si>
    <t xml:space="preserve">          lapsevanema tasu beebikooli korraldamiseks</t>
  </si>
  <si>
    <t xml:space="preserve">Üüri- ja renditulud </t>
  </si>
  <si>
    <t>Finantseerimine linnaeelarvest</t>
  </si>
  <si>
    <t>Finantseerimine riigieelarvest</t>
  </si>
  <si>
    <t>PÕHITEGEVUSE KULUD</t>
  </si>
  <si>
    <t>50</t>
  </si>
  <si>
    <t xml:space="preserve">Personalikulud  </t>
  </si>
  <si>
    <t xml:space="preserve">          linnaeelarvest</t>
  </si>
  <si>
    <t xml:space="preserve">          riigieelarvest</t>
  </si>
  <si>
    <t>55</t>
  </si>
  <si>
    <t xml:space="preserve">Majandamiskulud </t>
  </si>
  <si>
    <t>linnaeelarvest, sh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</si>
  <si>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</si>
  <si>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</si>
  <si>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</si>
  <si>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</si>
  <si>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</si>
  <si>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</si>
  <si>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</si>
  <si>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</si>
  <si>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</si>
  <si>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>Tõnis Kalberg</t>
  </si>
  <si>
    <t>linnapea</t>
  </si>
  <si>
    <t>Andrei Ionov</t>
  </si>
  <si>
    <t>linnasekretär</t>
  </si>
  <si>
    <t xml:space="preserve">                Lisa </t>
  </si>
  <si>
    <t>Eelarve</t>
  </si>
  <si>
    <t>Muutmine</t>
  </si>
  <si>
    <t>Täpsustatud eelarve</t>
  </si>
  <si>
    <t xml:space="preserve">               16. augusti 2018. a</t>
  </si>
  <si>
    <t xml:space="preserve">                korraldusele nr 466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</si>
</sst>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9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23" applyFont="1" applyAlignment="1">
      <alignment horizontal="right"/>
      <protection/>
    </xf>
    <xf numFmtId="0" fontId="1" fillId="0" borderId="0" xfId="23" applyFont="1">
      <alignment/>
      <protection/>
    </xf>
    <xf numFmtId="3" fontId="0" fillId="0" borderId="0" xfId="23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23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2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2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23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5" fillId="0" borderId="1" xfId="21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2" fontId="6" fillId="0" borderId="3" xfId="23" applyNumberFormat="1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2" borderId="3" xfId="23" applyNumberFormat="1" applyFont="1" applyFill="1" applyBorder="1">
      <alignment/>
      <protection/>
    </xf>
    <xf numFmtId="3" fontId="6" fillId="2" borderId="4" xfId="23" applyNumberFormat="1" applyFont="1" applyFill="1" applyBorder="1">
      <alignment/>
      <protection/>
    </xf>
    <xf numFmtId="0" fontId="5" fillId="0" borderId="5" xfId="21" applyFont="1" applyFill="1" applyBorder="1" applyAlignment="1">
      <alignment horizontal="right"/>
      <protection/>
    </xf>
    <xf numFmtId="0" fontId="6" fillId="0" borderId="6" xfId="0" applyFont="1" applyFill="1" applyBorder="1" applyAlignment="1">
      <alignment horizontal="left"/>
    </xf>
    <xf numFmtId="3" fontId="6" fillId="0" borderId="7" xfId="23" applyNumberFormat="1" applyFont="1" applyFill="1" applyBorder="1">
      <alignment/>
      <protection/>
    </xf>
    <xf numFmtId="0" fontId="1" fillId="0" borderId="5" xfId="21" applyFont="1" applyFill="1" applyBorder="1" applyAlignment="1">
      <alignment horizontal="right"/>
      <protection/>
    </xf>
    <xf numFmtId="0" fontId="0" fillId="0" borderId="6" xfId="0" applyFont="1" applyFill="1" applyBorder="1" applyAlignment="1">
      <alignment horizontal="left"/>
    </xf>
    <xf numFmtId="3" fontId="0" fillId="0" borderId="7" xfId="23" applyNumberFormat="1" applyFont="1" applyFill="1" applyBorder="1">
      <alignment/>
      <protection/>
    </xf>
    <xf numFmtId="3" fontId="0" fillId="0" borderId="8" xfId="23" applyNumberFormat="1" applyFont="1" applyFill="1" applyBorder="1">
      <alignment/>
      <protection/>
    </xf>
    <xf numFmtId="0" fontId="5" fillId="0" borderId="9" xfId="21" applyFont="1" applyFill="1" applyBorder="1" applyAlignment="1">
      <alignment horizontal="right"/>
      <protection/>
    </xf>
    <xf numFmtId="0" fontId="6" fillId="0" borderId="10" xfId="22" applyFont="1" applyFill="1" applyBorder="1">
      <alignment/>
      <protection/>
    </xf>
    <xf numFmtId="3" fontId="6" fillId="0" borderId="8" xfId="23" applyNumberFormat="1" applyFont="1" applyFill="1" applyBorder="1">
      <alignment/>
      <protection/>
    </xf>
    <xf numFmtId="0" fontId="1" fillId="0" borderId="9" xfId="21" applyFont="1" applyFill="1" applyBorder="1" applyAlignment="1">
      <alignment horizontal="right"/>
      <protection/>
    </xf>
    <xf numFmtId="0" fontId="1" fillId="0" borderId="11" xfId="21" applyFont="1" applyFill="1" applyBorder="1" applyAlignment="1">
      <alignment horizontal="left"/>
      <protection/>
    </xf>
    <xf numFmtId="3" fontId="0" fillId="0" borderId="12" xfId="23" applyNumberFormat="1" applyFont="1" applyFill="1" applyBorder="1">
      <alignment/>
      <protection/>
    </xf>
    <xf numFmtId="3" fontId="0" fillId="0" borderId="13" xfId="23" applyNumberFormat="1" applyFont="1" applyFill="1" applyBorder="1">
      <alignment/>
      <protection/>
    </xf>
    <xf numFmtId="0" fontId="1" fillId="0" borderId="14" xfId="21" applyFont="1" applyFill="1" applyBorder="1" applyAlignment="1">
      <alignment horizontal="right"/>
      <protection/>
    </xf>
    <xf numFmtId="0" fontId="1" fillId="0" borderId="15" xfId="21" applyFont="1" applyFill="1" applyBorder="1" applyAlignment="1">
      <alignment horizontal="left"/>
      <protection/>
    </xf>
    <xf numFmtId="3" fontId="0" fillId="0" borderId="10" xfId="23" applyNumberFormat="1" applyFont="1" applyFill="1" applyBorder="1">
      <alignment/>
      <protection/>
    </xf>
    <xf numFmtId="3" fontId="0" fillId="0" borderId="16" xfId="23" applyNumberFormat="1" applyFont="1" applyFill="1" applyBorder="1">
      <alignment/>
      <protection/>
    </xf>
    <xf numFmtId="49" fontId="0" fillId="3" borderId="5" xfId="22" applyNumberFormat="1" applyFont="1" applyFill="1" applyBorder="1" applyAlignment="1">
      <alignment horizontal="right"/>
      <protection/>
    </xf>
    <xf numFmtId="0" fontId="0" fillId="3" borderId="7" xfId="22" applyFont="1" applyFill="1" applyBorder="1">
      <alignment/>
      <protection/>
    </xf>
    <xf numFmtId="3" fontId="0" fillId="3" borderId="7" xfId="22" applyNumberFormat="1" applyFont="1" applyFill="1" applyBorder="1">
      <alignment/>
      <protection/>
    </xf>
    <xf numFmtId="0" fontId="0" fillId="3" borderId="12" xfId="22" applyFont="1" applyFill="1" applyBorder="1">
      <alignment/>
      <protection/>
    </xf>
    <xf numFmtId="3" fontId="0" fillId="3" borderId="12" xfId="22" applyNumberFormat="1" applyFont="1" applyFill="1" applyBorder="1">
      <alignment/>
      <protection/>
    </xf>
    <xf numFmtId="49" fontId="0" fillId="0" borderId="9" xfId="22" applyNumberFormat="1" applyFont="1" applyFill="1" applyBorder="1" applyAlignment="1">
      <alignment horizontal="right"/>
      <protection/>
    </xf>
    <xf numFmtId="0" fontId="0" fillId="0" borderId="12" xfId="22" applyFont="1" applyFill="1" applyBorder="1">
      <alignment/>
      <protection/>
    </xf>
    <xf numFmtId="49" fontId="0" fillId="3" borderId="9" xfId="22" applyNumberFormat="1" applyFont="1" applyFill="1" applyBorder="1" applyAlignment="1">
      <alignment horizontal="right"/>
      <protection/>
    </xf>
    <xf numFmtId="0" fontId="7" fillId="3" borderId="12" xfId="22" applyFont="1" applyFill="1" applyBorder="1">
      <alignment/>
      <protection/>
    </xf>
    <xf numFmtId="3" fontId="7" fillId="0" borderId="12" xfId="23" applyNumberFormat="1" applyFont="1" applyFill="1" applyBorder="1">
      <alignment/>
      <protection/>
    </xf>
    <xf numFmtId="3" fontId="7" fillId="0" borderId="13" xfId="23" applyNumberFormat="1" applyFont="1" applyFill="1" applyBorder="1">
      <alignment/>
      <protection/>
    </xf>
    <xf numFmtId="0" fontId="1" fillId="0" borderId="11" xfId="19" applyFont="1" applyFill="1" applyBorder="1">
      <alignment/>
      <protection/>
    </xf>
    <xf numFmtId="0" fontId="1" fillId="0" borderId="10" xfId="19" applyFont="1" applyFill="1" applyBorder="1">
      <alignment/>
      <protection/>
    </xf>
    <xf numFmtId="3" fontId="7" fillId="0" borderId="12" xfId="23" applyNumberFormat="1" applyFont="1" applyBorder="1">
      <alignment/>
      <protection/>
    </xf>
    <xf numFmtId="3" fontId="7" fillId="0" borderId="13" xfId="23" applyNumberFormat="1" applyFont="1" applyBorder="1">
      <alignment/>
      <protection/>
    </xf>
    <xf numFmtId="3" fontId="0" fillId="0" borderId="12" xfId="23" applyNumberFormat="1" applyFont="1" applyBorder="1">
      <alignment/>
      <protection/>
    </xf>
    <xf numFmtId="3" fontId="0" fillId="0" borderId="13" xfId="23" applyNumberFormat="1" applyFont="1" applyBorder="1">
      <alignment/>
      <protection/>
    </xf>
    <xf numFmtId="0" fontId="5" fillId="0" borderId="17" xfId="21" applyFont="1" applyBorder="1" applyAlignment="1">
      <alignment horizontal="left"/>
      <protection/>
    </xf>
    <xf numFmtId="0" fontId="0" fillId="0" borderId="18" xfId="0" applyFont="1" applyBorder="1" applyAlignment="1">
      <alignment horizontal="left"/>
    </xf>
    <xf numFmtId="3" fontId="6" fillId="0" borderId="18" xfId="23" applyNumberFormat="1" applyFont="1" applyBorder="1">
      <alignment/>
      <protection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0" borderId="0" xfId="2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" xfId="21" applyFont="1" applyFill="1" applyBorder="1" applyAlignment="1">
      <alignment horizontal="left"/>
      <protection/>
    </xf>
    <xf numFmtId="0" fontId="0" fillId="2" borderId="2" xfId="0" applyFont="1" applyFill="1" applyBorder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  <cellStyle name="Обычный_2003-30.01" xfId="21"/>
    <cellStyle name="Обычный_2005.a.PROJEKT-1 lugemine" xfId="22"/>
    <cellStyle name="Обычный_Kolide eelarve arvustu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58">
      <selection activeCell="G11" sqref="G11"/>
    </sheetView>
  </sheetViews>
  <sheetFormatPr defaultColWidth="9.140625" defaultRowHeight="12.75"/>
  <cols>
    <col min="1" max="1" width="7.28125" style="0" customWidth="1"/>
    <col min="2" max="2" width="43.7109375" style="0" customWidth="1"/>
    <col min="3" max="3" width="12.28125" style="0" customWidth="1"/>
    <col min="4" max="4" width="10.57421875" style="0" customWidth="1"/>
    <col min="5" max="5" width="12.57421875" style="0" customWidth="1"/>
  </cols>
  <sheetData>
    <row r="1" spans="1:5" ht="12.75">
      <c r="A1" s="1"/>
      <c r="B1" s="2"/>
      <c r="C1" s="3" t="s">
        <v>34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38</v>
      </c>
      <c r="D3" s="4"/>
      <c r="E3" s="4"/>
    </row>
    <row r="4" spans="1:5" ht="12.75">
      <c r="A4" s="1"/>
      <c r="B4" s="2"/>
      <c r="C4" s="3" t="s">
        <v>39</v>
      </c>
      <c r="D4" s="4"/>
      <c r="E4" s="4"/>
    </row>
    <row r="5" spans="1:5" ht="12.75">
      <c r="A5" s="1"/>
      <c r="B5" s="2"/>
      <c r="C5" s="3"/>
      <c r="D5" s="4"/>
      <c r="E5" s="4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61" t="s">
        <v>1</v>
      </c>
      <c r="B8" s="62"/>
      <c r="C8" s="63"/>
      <c r="D8" s="63"/>
      <c r="E8" s="63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 thickBot="1">
      <c r="A11" s="14" t="s">
        <v>3</v>
      </c>
      <c r="B11" s="15" t="s">
        <v>4</v>
      </c>
      <c r="C11" s="16" t="s">
        <v>35</v>
      </c>
      <c r="D11" s="17" t="s">
        <v>36</v>
      </c>
      <c r="E11" s="18" t="s">
        <v>37</v>
      </c>
    </row>
    <row r="12" spans="1:5" ht="13.5" thickBot="1">
      <c r="A12" s="64" t="s">
        <v>5</v>
      </c>
      <c r="B12" s="65"/>
      <c r="C12" s="20">
        <f>C13+C17+C18+C19</f>
        <v>777383</v>
      </c>
      <c r="D12" s="19">
        <f>D13+D17+D18+D19</f>
        <v>0</v>
      </c>
      <c r="E12" s="20">
        <f>E13+E17+E18+E19</f>
        <v>777383</v>
      </c>
    </row>
    <row r="13" spans="1:5" ht="12.75">
      <c r="A13" s="21">
        <v>32</v>
      </c>
      <c r="B13" s="22" t="s">
        <v>6</v>
      </c>
      <c r="C13" s="23">
        <f>SUM(C14:C16)</f>
        <v>71106</v>
      </c>
      <c r="D13" s="23">
        <f>SUM(D14:D16)</f>
        <v>0</v>
      </c>
      <c r="E13" s="30">
        <f>SUM(E14:E16)</f>
        <v>71106</v>
      </c>
    </row>
    <row r="14" spans="1:5" ht="12.75">
      <c r="A14" s="24"/>
      <c r="B14" s="25" t="s">
        <v>7</v>
      </c>
      <c r="C14" s="26">
        <v>40006</v>
      </c>
      <c r="D14" s="26">
        <v>0</v>
      </c>
      <c r="E14" s="27">
        <f aca="true" t="shared" si="0" ref="E14:E19">SUM(C14:D14)</f>
        <v>40006</v>
      </c>
    </row>
    <row r="15" spans="1:5" ht="12.75">
      <c r="A15" s="24"/>
      <c r="B15" s="25" t="s">
        <v>8</v>
      </c>
      <c r="C15" s="26">
        <v>31000</v>
      </c>
      <c r="D15" s="26">
        <v>0</v>
      </c>
      <c r="E15" s="27">
        <f t="shared" si="0"/>
        <v>31000</v>
      </c>
    </row>
    <row r="16" spans="1:5" ht="12.75">
      <c r="A16" s="24"/>
      <c r="B16" s="25" t="s">
        <v>9</v>
      </c>
      <c r="C16" s="26">
        <v>100</v>
      </c>
      <c r="D16" s="26">
        <v>0</v>
      </c>
      <c r="E16" s="27">
        <f t="shared" si="0"/>
        <v>100</v>
      </c>
    </row>
    <row r="17" spans="1:5" ht="12.75">
      <c r="A17" s="28">
        <v>3233</v>
      </c>
      <c r="B17" s="29" t="s">
        <v>10</v>
      </c>
      <c r="C17" s="23">
        <v>200</v>
      </c>
      <c r="D17" s="23">
        <v>0</v>
      </c>
      <c r="E17" s="30">
        <f t="shared" si="0"/>
        <v>200</v>
      </c>
    </row>
    <row r="18" spans="1:5" ht="12.75">
      <c r="A18" s="31"/>
      <c r="B18" s="32" t="s">
        <v>11</v>
      </c>
      <c r="C18" s="33">
        <v>641244</v>
      </c>
      <c r="D18" s="33">
        <v>0</v>
      </c>
      <c r="E18" s="34">
        <f t="shared" si="0"/>
        <v>641244</v>
      </c>
    </row>
    <row r="19" spans="1:5" ht="12.75">
      <c r="A19" s="31"/>
      <c r="B19" s="32" t="s">
        <v>12</v>
      </c>
      <c r="C19" s="33">
        <v>64833</v>
      </c>
      <c r="D19" s="33">
        <v>0</v>
      </c>
      <c r="E19" s="34">
        <f t="shared" si="0"/>
        <v>64833</v>
      </c>
    </row>
    <row r="20" spans="1:5" ht="13.5" thickBot="1">
      <c r="A20" s="35"/>
      <c r="B20" s="36"/>
      <c r="C20" s="37"/>
      <c r="D20" s="37"/>
      <c r="E20" s="38"/>
    </row>
    <row r="21" spans="1:5" ht="13.5" thickBot="1">
      <c r="A21" s="64" t="s">
        <v>13</v>
      </c>
      <c r="B21" s="65"/>
      <c r="C21" s="19">
        <f>SUM(C23,C24,C26,C34)</f>
        <v>777383</v>
      </c>
      <c r="D21" s="19">
        <f>SUM(D23,D24,D26,D34)</f>
        <v>0</v>
      </c>
      <c r="E21" s="20">
        <f>SUM(E23,E24,E26,E34)</f>
        <v>777383</v>
      </c>
    </row>
    <row r="22" spans="1:5" ht="12.75">
      <c r="A22" s="39" t="s">
        <v>14</v>
      </c>
      <c r="B22" s="40" t="s">
        <v>15</v>
      </c>
      <c r="C22" s="41"/>
      <c r="D22" s="26"/>
      <c r="E22" s="27"/>
    </row>
    <row r="23" spans="1:5" ht="12.75">
      <c r="A23" s="39"/>
      <c r="B23" s="42" t="s">
        <v>16</v>
      </c>
      <c r="C23" s="43">
        <v>602221</v>
      </c>
      <c r="D23" s="26">
        <v>0</v>
      </c>
      <c r="E23" s="27">
        <f>SUM(C23:D23)</f>
        <v>602221</v>
      </c>
    </row>
    <row r="24" spans="1:5" ht="12.75">
      <c r="A24" s="39"/>
      <c r="B24" s="42" t="s">
        <v>17</v>
      </c>
      <c r="C24" s="43">
        <v>63783</v>
      </c>
      <c r="D24" s="26"/>
      <c r="E24" s="27">
        <f>SUM(C24:D24)</f>
        <v>63783</v>
      </c>
    </row>
    <row r="25" spans="1:5" ht="12.75">
      <c r="A25" s="44" t="s">
        <v>18</v>
      </c>
      <c r="B25" s="45" t="s">
        <v>19</v>
      </c>
      <c r="C25" s="33"/>
      <c r="D25" s="33"/>
      <c r="E25" s="34"/>
    </row>
    <row r="26" spans="1:5" ht="12.75">
      <c r="A26" s="46"/>
      <c r="B26" s="47" t="s">
        <v>20</v>
      </c>
      <c r="C26" s="48">
        <v>110329</v>
      </c>
      <c r="D26" s="48">
        <v>0</v>
      </c>
      <c r="E26" s="49">
        <f aca="true" t="shared" si="1" ref="E26:E35">SUM(C26:D26)</f>
        <v>110329</v>
      </c>
    </row>
    <row r="27" spans="1:5" ht="12.75">
      <c r="A27" s="46"/>
      <c r="B27" s="42" t="s">
        <v>21</v>
      </c>
      <c r="C27" s="33">
        <v>41050</v>
      </c>
      <c r="D27" s="33">
        <v>0</v>
      </c>
      <c r="E27" s="34">
        <f t="shared" si="1"/>
        <v>41050</v>
      </c>
    </row>
    <row r="28" spans="1:5" ht="12.75">
      <c r="A28" s="46"/>
      <c r="B28" s="42" t="s">
        <v>22</v>
      </c>
      <c r="C28" s="33">
        <v>3000</v>
      </c>
      <c r="D28" s="33">
        <v>1560</v>
      </c>
      <c r="E28" s="34">
        <f t="shared" si="1"/>
        <v>4560</v>
      </c>
    </row>
    <row r="29" spans="1:5" ht="12.75">
      <c r="A29" s="46"/>
      <c r="B29" s="50" t="s">
        <v>23</v>
      </c>
      <c r="C29" s="33">
        <v>5200</v>
      </c>
      <c r="D29" s="33">
        <v>0</v>
      </c>
      <c r="E29" s="34">
        <f t="shared" si="1"/>
        <v>5200</v>
      </c>
    </row>
    <row r="30" spans="1:5" ht="12.75">
      <c r="A30" s="46"/>
      <c r="B30" s="42" t="s">
        <v>24</v>
      </c>
      <c r="C30" s="33">
        <v>2524</v>
      </c>
      <c r="D30" s="33">
        <v>0</v>
      </c>
      <c r="E30" s="34">
        <f t="shared" si="1"/>
        <v>2524</v>
      </c>
    </row>
    <row r="31" spans="1:5" ht="12.75">
      <c r="A31" s="46"/>
      <c r="B31" s="42" t="s">
        <v>25</v>
      </c>
      <c r="C31" s="33">
        <v>2900</v>
      </c>
      <c r="D31" s="33">
        <v>0</v>
      </c>
      <c r="E31" s="34">
        <f t="shared" si="1"/>
        <v>2900</v>
      </c>
    </row>
    <row r="32" spans="1:5" ht="12.75">
      <c r="A32" s="46"/>
      <c r="B32" s="51" t="s">
        <v>26</v>
      </c>
      <c r="C32" s="33">
        <v>36866</v>
      </c>
      <c r="D32" s="33">
        <v>0</v>
      </c>
      <c r="E32" s="34">
        <f t="shared" si="1"/>
        <v>36866</v>
      </c>
    </row>
    <row r="33" spans="1:5" ht="12.75">
      <c r="A33" s="46"/>
      <c r="B33" s="42" t="s">
        <v>27</v>
      </c>
      <c r="C33" s="33">
        <v>9038</v>
      </c>
      <c r="D33" s="33">
        <v>-1560</v>
      </c>
      <c r="E33" s="34">
        <f t="shared" si="1"/>
        <v>7478</v>
      </c>
    </row>
    <row r="34" spans="1:5" ht="12.75">
      <c r="A34" s="46"/>
      <c r="B34" s="47" t="s">
        <v>28</v>
      </c>
      <c r="C34" s="52">
        <f>C35</f>
        <v>1050</v>
      </c>
      <c r="D34" s="52">
        <v>0</v>
      </c>
      <c r="E34" s="53">
        <f t="shared" si="1"/>
        <v>1050</v>
      </c>
    </row>
    <row r="35" spans="1:5" ht="12.75">
      <c r="A35" s="46"/>
      <c r="B35" s="42" t="s">
        <v>29</v>
      </c>
      <c r="C35" s="54">
        <v>1050</v>
      </c>
      <c r="D35" s="54">
        <v>0</v>
      </c>
      <c r="E35" s="55">
        <f t="shared" si="1"/>
        <v>1050</v>
      </c>
    </row>
    <row r="36" spans="1:5" ht="13.5" thickBot="1">
      <c r="A36" s="56"/>
      <c r="B36" s="57"/>
      <c r="C36" s="58"/>
      <c r="D36" s="59"/>
      <c r="E36" s="60"/>
    </row>
    <row r="43" ht="12.75">
      <c r="B43" t="s">
        <v>30</v>
      </c>
    </row>
    <row r="44" spans="2:4" ht="12.75">
      <c r="B44" t="s">
        <v>31</v>
      </c>
      <c r="D44" t="s">
        <v>32</v>
      </c>
    </row>
    <row r="45" ht="12.75">
      <c r="D45" t="s">
        <v>33</v>
      </c>
    </row>
  </sheetData>
  <mergeCells count="3">
    <mergeCell ref="A8:E8"/>
    <mergeCell ref="A12:B12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 Tiia</cp:lastModifiedBy>
  <cp:lastPrinted>2018-08-15T12:56:48Z</cp:lastPrinted>
  <dcterms:created xsi:type="dcterms:W3CDTF">1996-10-08T23:32:33Z</dcterms:created>
  <dcterms:modified xsi:type="dcterms:W3CDTF">2018-08-15T12:57:17Z</dcterms:modified>
  <cp:category/>
  <cp:version/>
  <cp:contentType/>
  <cp:contentStatus/>
</cp:coreProperties>
</file>