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1"/>
  </bookViews>
  <sheets>
    <sheet name="la Rukkilill" sheetId="1" r:id="rId1"/>
    <sheet name="la Päikseke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<sst xmlns="http://schemas.openxmlformats.org/spreadsheetml/2006/main" count="69" uniqueCount="37">
  <si>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 xml:space="preserve">                Sillamäe Linnavalitsuse</t>
  </si>
  <si>
    <t xml:space="preserve">Sillamäe Lasteaia Rukkilill 2017. aasta alaeelarve </t>
  </si>
  <si>
    <t>eurodes</t>
  </si>
  <si>
    <t>tunnus</t>
  </si>
  <si>
    <t>kirje nimetus</t>
  </si>
  <si>
    <t>PÕHITEGEVUSE TULUD</t>
  </si>
  <si>
    <t>Tulud kaupade ja teenuste müügist</t>
  </si>
  <si>
    <t>Finantseerimine linnaeelarvest</t>
  </si>
  <si>
    <t>Finantseerimine riigieelarvest</t>
  </si>
  <si>
    <t>PÕHITEGEVUSE KULUD</t>
  </si>
  <si>
    <t>50</t>
  </si>
  <si>
    <t xml:space="preserve">Personalikulud  </t>
  </si>
  <si>
    <t>55</t>
  </si>
  <si>
    <t xml:space="preserve">Majandamiskulud </t>
  </si>
  <si>
    <t>linnaeelarvest, sh</t>
  </si>
  <si>
    <t xml:space="preserve">          kommunaalkulud</t>
  </si>
  <si>
    <t xml:space="preserve">          jooksev remont</t>
  </si>
  <si>
    <t xml:space="preserve">          valve</t>
  </si>
  <si>
    <t xml:space="preserve">          infotehnoloogia kulud</t>
  </si>
  <si>
    <t xml:space="preserve">          inventari kulud                  </t>
  </si>
  <si>
    <t xml:space="preserve">          toiduained ja toitlustusteenused</t>
  </si>
  <si>
    <t xml:space="preserve">          õppevahendid</t>
  </si>
  <si>
    <t>riigieelarvest, sh</t>
  </si>
  <si>
    <t xml:space="preserve">          koolitus</t>
  </si>
  <si>
    <t>Tõnis Kalberg</t>
  </si>
  <si>
    <t>linnapea</t>
  </si>
  <si>
    <t>Andrei Ionov</t>
  </si>
  <si>
    <t>linnasekretär</t>
  </si>
  <si>
    <t>Eelarve</t>
  </si>
  <si>
    <t>Muutmine</t>
  </si>
  <si>
    <t>Täpsustatud eelarve</t>
  </si>
  <si>
    <t xml:space="preserve">                Lisa 2</t>
  </si>
  <si>
    <t xml:space="preserve">                Lisa 1</t>
  </si>
  <si>
    <t xml:space="preserve">                12. oktoobri 2017. a</t>
  </si>
  <si>
    <t xml:space="preserve">Sillamäe Lasteaia Päikseke 2017. aasta alaeelarve </t>
  </si>
  <si>
    <t xml:space="preserve">Üüri- ja renditulud </t>
  </si>
  <si>
    <t xml:space="preserve">                korraldusele nr 491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</si>
</sst>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6">
    <font>
      <sz val="10"/>
      <name val="Arial"/>
      <family val="0"/>
    </font>
    <font>
      <sz val="12"/>
      <name val="Arial Baltic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8" applyFont="1" applyAlignment="1">
      <alignment horizontal="right"/>
      <protection/>
    </xf>
    <xf numFmtId="0" fontId="3" fillId="0" borderId="0" xfId="58" applyFont="1">
      <alignment/>
      <protection/>
    </xf>
    <xf numFmtId="3" fontId="0" fillId="0" borderId="0" xfId="58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0" borderId="0" xfId="58" applyNumberFormat="1" applyFont="1" applyBorder="1">
      <alignment/>
      <protection/>
    </xf>
    <xf numFmtId="3" fontId="0" fillId="0" borderId="0" xfId="0" applyNumberFormat="1" applyFont="1" applyAlignment="1">
      <alignment/>
    </xf>
    <xf numFmtId="0" fontId="4" fillId="0" borderId="0" xfId="56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56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0" fillId="0" borderId="0" xfId="58" applyNumberFormat="1" applyFont="1" applyBorder="1" applyAlignment="1">
      <alignment horizontal="center" vertical="center"/>
      <protection/>
    </xf>
    <xf numFmtId="3" fontId="0" fillId="0" borderId="0" xfId="0" applyNumberFormat="1" applyFont="1" applyBorder="1" applyAlignment="1">
      <alignment horizontal="center"/>
    </xf>
    <xf numFmtId="0" fontId="6" fillId="0" borderId="10" xfId="56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2" fontId="7" fillId="0" borderId="12" xfId="58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18" borderId="14" xfId="58" applyNumberFormat="1" applyFont="1" applyFill="1" applyBorder="1">
      <alignment/>
      <protection/>
    </xf>
    <xf numFmtId="3" fontId="7" fillId="18" borderId="15" xfId="58" applyNumberFormat="1" applyFont="1" applyFill="1" applyBorder="1">
      <alignment/>
      <protection/>
    </xf>
    <xf numFmtId="0" fontId="3" fillId="0" borderId="16" xfId="56" applyFont="1" applyFill="1" applyBorder="1" applyAlignment="1">
      <alignment horizontal="right"/>
      <protection/>
    </xf>
    <xf numFmtId="0" fontId="0" fillId="0" borderId="17" xfId="0" applyFont="1" applyFill="1" applyBorder="1" applyAlignment="1">
      <alignment horizontal="left"/>
    </xf>
    <xf numFmtId="3" fontId="0" fillId="0" borderId="18" xfId="58" applyNumberFormat="1" applyFont="1" applyFill="1" applyBorder="1">
      <alignment/>
      <protection/>
    </xf>
    <xf numFmtId="3" fontId="0" fillId="0" borderId="19" xfId="58" applyNumberFormat="1" applyFont="1" applyFill="1" applyBorder="1">
      <alignment/>
      <protection/>
    </xf>
    <xf numFmtId="0" fontId="3" fillId="0" borderId="20" xfId="56" applyFont="1" applyFill="1" applyBorder="1" applyAlignment="1">
      <alignment horizontal="right"/>
      <protection/>
    </xf>
    <xf numFmtId="0" fontId="3" fillId="0" borderId="21" xfId="56" applyFont="1" applyFill="1" applyBorder="1" applyAlignment="1">
      <alignment horizontal="left"/>
      <protection/>
    </xf>
    <xf numFmtId="3" fontId="0" fillId="0" borderId="22" xfId="58" applyNumberFormat="1" applyFont="1" applyFill="1" applyBorder="1">
      <alignment/>
      <protection/>
    </xf>
    <xf numFmtId="3" fontId="0" fillId="0" borderId="23" xfId="58" applyNumberFormat="1" applyFont="1" applyFill="1" applyBorder="1">
      <alignment/>
      <protection/>
    </xf>
    <xf numFmtId="0" fontId="3" fillId="0" borderId="24" xfId="56" applyFont="1" applyFill="1" applyBorder="1" applyAlignment="1">
      <alignment horizontal="right"/>
      <protection/>
    </xf>
    <xf numFmtId="0" fontId="3" fillId="0" borderId="25" xfId="56" applyFont="1" applyFill="1" applyBorder="1" applyAlignment="1">
      <alignment horizontal="left"/>
      <protection/>
    </xf>
    <xf numFmtId="3" fontId="0" fillId="0" borderId="26" xfId="58" applyNumberFormat="1" applyFont="1" applyFill="1" applyBorder="1">
      <alignment/>
      <protection/>
    </xf>
    <xf numFmtId="3" fontId="0" fillId="0" borderId="27" xfId="58" applyNumberFormat="1" applyFont="1" applyFill="1" applyBorder="1">
      <alignment/>
      <protection/>
    </xf>
    <xf numFmtId="49" fontId="0" fillId="0" borderId="16" xfId="57" applyNumberFormat="1" applyFont="1" applyFill="1" applyBorder="1" applyAlignment="1">
      <alignment horizontal="right"/>
      <protection/>
    </xf>
    <xf numFmtId="0" fontId="0" fillId="0" borderId="18" xfId="57" applyFont="1" applyFill="1" applyBorder="1">
      <alignment/>
      <protection/>
    </xf>
    <xf numFmtId="49" fontId="0" fillId="0" borderId="20" xfId="57" applyNumberFormat="1" applyFont="1" applyFill="1" applyBorder="1" applyAlignment="1">
      <alignment horizontal="right"/>
      <protection/>
    </xf>
    <xf numFmtId="0" fontId="0" fillId="0" borderId="22" xfId="57" applyFont="1" applyFill="1" applyBorder="1">
      <alignment/>
      <protection/>
    </xf>
    <xf numFmtId="49" fontId="0" fillId="4" borderId="20" xfId="57" applyNumberFormat="1" applyFont="1" applyFill="1" applyBorder="1" applyAlignment="1">
      <alignment horizontal="right"/>
      <protection/>
    </xf>
    <xf numFmtId="0" fontId="8" fillId="4" borderId="22" xfId="57" applyFont="1" applyFill="1" applyBorder="1">
      <alignment/>
      <protection/>
    </xf>
    <xf numFmtId="3" fontId="8" fillId="0" borderId="22" xfId="58" applyNumberFormat="1" applyFont="1" applyFill="1" applyBorder="1">
      <alignment/>
      <protection/>
    </xf>
    <xf numFmtId="3" fontId="8" fillId="0" borderId="23" xfId="58" applyNumberFormat="1" applyFont="1" applyFill="1" applyBorder="1">
      <alignment/>
      <protection/>
    </xf>
    <xf numFmtId="0" fontId="0" fillId="4" borderId="22" xfId="57" applyFont="1" applyFill="1" applyBorder="1">
      <alignment/>
      <protection/>
    </xf>
    <xf numFmtId="0" fontId="3" fillId="0" borderId="21" xfId="37" applyFont="1" applyFill="1" applyBorder="1">
      <alignment/>
      <protection/>
    </xf>
    <xf numFmtId="0" fontId="3" fillId="0" borderId="26" xfId="37" applyFont="1" applyFill="1" applyBorder="1">
      <alignment/>
      <protection/>
    </xf>
    <xf numFmtId="3" fontId="8" fillId="0" borderId="22" xfId="58" applyNumberFormat="1" applyFont="1" applyBorder="1">
      <alignment/>
      <protection/>
    </xf>
    <xf numFmtId="3" fontId="8" fillId="0" borderId="23" xfId="58" applyNumberFormat="1" applyFont="1" applyBorder="1">
      <alignment/>
      <protection/>
    </xf>
    <xf numFmtId="3" fontId="0" fillId="0" borderId="22" xfId="58" applyNumberFormat="1" applyFont="1" applyBorder="1">
      <alignment/>
      <protection/>
    </xf>
    <xf numFmtId="3" fontId="0" fillId="0" borderId="23" xfId="58" applyNumberFormat="1" applyFont="1" applyBorder="1">
      <alignment/>
      <protection/>
    </xf>
    <xf numFmtId="0" fontId="6" fillId="0" borderId="28" xfId="56" applyFont="1" applyBorder="1" applyAlignment="1">
      <alignment horizontal="left"/>
      <protection/>
    </xf>
    <xf numFmtId="0" fontId="0" fillId="0" borderId="29" xfId="0" applyFont="1" applyBorder="1" applyAlignment="1">
      <alignment horizontal="left"/>
    </xf>
    <xf numFmtId="3" fontId="7" fillId="0" borderId="29" xfId="58" applyNumberFormat="1" applyFont="1" applyBorder="1">
      <alignment/>
      <protection/>
    </xf>
    <xf numFmtId="3" fontId="0" fillId="0" borderId="29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6" fillId="0" borderId="31" xfId="56" applyFont="1" applyFill="1" applyBorder="1" applyAlignment="1">
      <alignment horizontal="center" vertical="center" wrapText="1"/>
      <protection/>
    </xf>
    <xf numFmtId="0" fontId="7" fillId="0" borderId="32" xfId="0" applyFont="1" applyFill="1" applyBorder="1" applyAlignment="1">
      <alignment horizontal="center" vertical="center" wrapText="1"/>
    </xf>
    <xf numFmtId="2" fontId="7" fillId="0" borderId="12" xfId="58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6" xfId="57" applyFont="1" applyFill="1" applyBorder="1">
      <alignment/>
      <protection/>
    </xf>
    <xf numFmtId="0" fontId="4" fillId="0" borderId="0" xfId="56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18" borderId="10" xfId="56" applyFont="1" applyFill="1" applyBorder="1" applyAlignment="1">
      <alignment horizontal="left"/>
      <protection/>
    </xf>
    <xf numFmtId="0" fontId="0" fillId="18" borderId="11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_Sheet1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2003-30.01" xfId="56"/>
    <cellStyle name="Обычный_2005.a.PROJEKT-1 lugemine" xfId="57"/>
    <cellStyle name="Обычный_Kolide eelarve arvustus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7.8515625" style="5" customWidth="1"/>
    <col min="2" max="2" width="31.00390625" style="5" customWidth="1"/>
    <col min="3" max="3" width="11.28125" style="5" customWidth="1"/>
    <col min="4" max="4" width="10.421875" style="5" customWidth="1"/>
    <col min="5" max="5" width="11.8515625" style="5" customWidth="1"/>
    <col min="6" max="16384" width="9.140625" style="5" customWidth="1"/>
  </cols>
  <sheetData>
    <row r="1" spans="1:5" ht="12.75">
      <c r="A1" s="1"/>
      <c r="B1" s="2"/>
      <c r="C1" s="3" t="s">
        <v>32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36</v>
      </c>
      <c r="D4" s="4"/>
      <c r="E4" s="4"/>
    </row>
    <row r="5" spans="1:5" ht="12.75">
      <c r="A5" s="1"/>
      <c r="B5" s="2"/>
      <c r="C5" s="3"/>
      <c r="D5" s="4"/>
      <c r="E5" s="4"/>
    </row>
    <row r="6" spans="1:5" ht="12.75">
      <c r="A6" s="1"/>
      <c r="B6" s="2"/>
      <c r="C6" s="6"/>
      <c r="D6" s="7"/>
      <c r="E6" s="7"/>
    </row>
    <row r="7" spans="1:5" ht="12.75">
      <c r="A7" s="1"/>
      <c r="B7" s="2"/>
      <c r="C7" s="6"/>
      <c r="D7" s="7"/>
      <c r="E7" s="7"/>
    </row>
    <row r="8" spans="1:5" ht="15.75">
      <c r="A8" s="60" t="s">
        <v>1</v>
      </c>
      <c r="B8" s="61"/>
      <c r="C8" s="62"/>
      <c r="D8" s="62"/>
      <c r="E8" s="62"/>
    </row>
    <row r="9" spans="1:5" ht="15.75">
      <c r="A9" s="8"/>
      <c r="B9" s="9"/>
      <c r="C9" s="10"/>
      <c r="D9" s="10"/>
      <c r="E9" s="10"/>
    </row>
    <row r="10" spans="1:5" ht="13.5" thickBot="1">
      <c r="A10" s="11"/>
      <c r="B10" s="12"/>
      <c r="C10" s="13"/>
      <c r="D10" s="13"/>
      <c r="E10" s="14" t="s">
        <v>2</v>
      </c>
    </row>
    <row r="11" spans="1:5" ht="26.25" thickBot="1">
      <c r="A11" s="15" t="s">
        <v>3</v>
      </c>
      <c r="B11" s="16" t="s">
        <v>4</v>
      </c>
      <c r="C11" s="17" t="s">
        <v>28</v>
      </c>
      <c r="D11" s="18" t="s">
        <v>29</v>
      </c>
      <c r="E11" s="19" t="s">
        <v>30</v>
      </c>
    </row>
    <row r="12" spans="1:5" ht="13.5" thickBot="1">
      <c r="A12" s="63" t="s">
        <v>5</v>
      </c>
      <c r="B12" s="64"/>
      <c r="C12" s="20">
        <f>SUM(C13:C15)</f>
        <v>660550</v>
      </c>
      <c r="D12" s="20">
        <f>SUM(D13:D15)</f>
        <v>0</v>
      </c>
      <c r="E12" s="21">
        <f>SUM(E13:E15)</f>
        <v>660550</v>
      </c>
    </row>
    <row r="13" spans="1:5" ht="12.75">
      <c r="A13" s="22">
        <v>32</v>
      </c>
      <c r="B13" s="23" t="s">
        <v>6</v>
      </c>
      <c r="C13" s="24">
        <v>65492</v>
      </c>
      <c r="D13" s="24">
        <v>0</v>
      </c>
      <c r="E13" s="25">
        <f>SUM(C13:D13)</f>
        <v>65492</v>
      </c>
    </row>
    <row r="14" spans="1:5" ht="12.75">
      <c r="A14" s="26"/>
      <c r="B14" s="27" t="s">
        <v>7</v>
      </c>
      <c r="C14" s="28">
        <v>593491</v>
      </c>
      <c r="D14" s="28">
        <v>0</v>
      </c>
      <c r="E14" s="29">
        <f>SUM(C14:D14)</f>
        <v>593491</v>
      </c>
    </row>
    <row r="15" spans="1:5" ht="12.75">
      <c r="A15" s="26"/>
      <c r="B15" s="27" t="s">
        <v>8</v>
      </c>
      <c r="C15" s="28">
        <v>1567</v>
      </c>
      <c r="D15" s="28">
        <v>0</v>
      </c>
      <c r="E15" s="29">
        <f>SUM(C15:D15)</f>
        <v>1567</v>
      </c>
    </row>
    <row r="16" spans="1:5" ht="13.5" thickBot="1">
      <c r="A16" s="30"/>
      <c r="B16" s="31"/>
      <c r="C16" s="32"/>
      <c r="D16" s="32"/>
      <c r="E16" s="33"/>
    </row>
    <row r="17" spans="1:5" ht="13.5" thickBot="1">
      <c r="A17" s="63" t="s">
        <v>9</v>
      </c>
      <c r="B17" s="64"/>
      <c r="C17" s="20">
        <f>SUM(C18,C20,C28,)</f>
        <v>660550.48</v>
      </c>
      <c r="D17" s="20">
        <f>SUM(D18,D20,D28,)</f>
        <v>0</v>
      </c>
      <c r="E17" s="21">
        <f>SUM(E18,E20,E28,)</f>
        <v>660550.48</v>
      </c>
    </row>
    <row r="18" spans="1:5" ht="12.75">
      <c r="A18" s="34" t="s">
        <v>10</v>
      </c>
      <c r="B18" s="35" t="s">
        <v>11</v>
      </c>
      <c r="C18" s="24">
        <v>553220</v>
      </c>
      <c r="D18" s="24">
        <v>0</v>
      </c>
      <c r="E18" s="25">
        <f>SUM(C18:D18)</f>
        <v>553220</v>
      </c>
    </row>
    <row r="19" spans="1:5" ht="12.75">
      <c r="A19" s="36" t="s">
        <v>12</v>
      </c>
      <c r="B19" s="37" t="s">
        <v>13</v>
      </c>
      <c r="C19" s="28"/>
      <c r="D19" s="28"/>
      <c r="E19" s="29"/>
    </row>
    <row r="20" spans="1:5" ht="12.75">
      <c r="A20" s="38"/>
      <c r="B20" s="39" t="s">
        <v>14</v>
      </c>
      <c r="C20" s="40">
        <v>105763.48</v>
      </c>
      <c r="D20" s="40">
        <v>0</v>
      </c>
      <c r="E20" s="41">
        <f aca="true" t="shared" si="0" ref="E20:E29">SUM(C20:D20)</f>
        <v>105763.48</v>
      </c>
    </row>
    <row r="21" spans="1:5" ht="12.75">
      <c r="A21" s="38"/>
      <c r="B21" s="42" t="s">
        <v>15</v>
      </c>
      <c r="C21" s="28">
        <v>41050</v>
      </c>
      <c r="D21" s="28">
        <v>0</v>
      </c>
      <c r="E21" s="29">
        <f t="shared" si="0"/>
        <v>41050</v>
      </c>
    </row>
    <row r="22" spans="1:5" ht="12.75">
      <c r="A22" s="38"/>
      <c r="B22" s="42" t="s">
        <v>16</v>
      </c>
      <c r="C22" s="28">
        <v>3000</v>
      </c>
      <c r="D22" s="28">
        <v>120</v>
      </c>
      <c r="E22" s="29">
        <f t="shared" si="0"/>
        <v>3120</v>
      </c>
    </row>
    <row r="23" spans="1:5" ht="12.75">
      <c r="A23" s="38"/>
      <c r="B23" s="43" t="s">
        <v>17</v>
      </c>
      <c r="C23" s="28">
        <v>700</v>
      </c>
      <c r="D23" s="28">
        <v>0</v>
      </c>
      <c r="E23" s="29">
        <f t="shared" si="0"/>
        <v>700</v>
      </c>
    </row>
    <row r="24" spans="1:5" ht="12.75">
      <c r="A24" s="38"/>
      <c r="B24" s="42" t="s">
        <v>18</v>
      </c>
      <c r="C24" s="28">
        <v>500</v>
      </c>
      <c r="D24" s="28">
        <v>800</v>
      </c>
      <c r="E24" s="29">
        <f t="shared" si="0"/>
        <v>1300</v>
      </c>
    </row>
    <row r="25" spans="1:5" ht="12.75">
      <c r="A25" s="38"/>
      <c r="B25" s="42" t="s">
        <v>19</v>
      </c>
      <c r="C25" s="28">
        <v>4966</v>
      </c>
      <c r="D25" s="28">
        <v>280</v>
      </c>
      <c r="E25" s="29">
        <f t="shared" si="0"/>
        <v>5246</v>
      </c>
    </row>
    <row r="26" spans="1:5" ht="12.75">
      <c r="A26" s="38"/>
      <c r="B26" s="44" t="s">
        <v>20</v>
      </c>
      <c r="C26" s="28">
        <v>36337</v>
      </c>
      <c r="D26" s="28">
        <v>-1000</v>
      </c>
      <c r="E26" s="29">
        <f t="shared" si="0"/>
        <v>35337</v>
      </c>
    </row>
    <row r="27" spans="1:5" ht="12.75">
      <c r="A27" s="38"/>
      <c r="B27" s="42" t="s">
        <v>21</v>
      </c>
      <c r="C27" s="28">
        <v>7981</v>
      </c>
      <c r="D27" s="28">
        <v>-1000</v>
      </c>
      <c r="E27" s="29">
        <f t="shared" si="0"/>
        <v>6981</v>
      </c>
    </row>
    <row r="28" spans="1:5" ht="12.75">
      <c r="A28" s="38"/>
      <c r="B28" s="39" t="s">
        <v>22</v>
      </c>
      <c r="C28" s="45">
        <f>C29</f>
        <v>1567</v>
      </c>
      <c r="D28" s="45">
        <v>0</v>
      </c>
      <c r="E28" s="46">
        <f t="shared" si="0"/>
        <v>1567</v>
      </c>
    </row>
    <row r="29" spans="1:5" ht="12.75">
      <c r="A29" s="38"/>
      <c r="B29" s="42" t="s">
        <v>23</v>
      </c>
      <c r="C29" s="47">
        <v>1567</v>
      </c>
      <c r="D29" s="47">
        <v>0</v>
      </c>
      <c r="E29" s="48">
        <f t="shared" si="0"/>
        <v>1567</v>
      </c>
    </row>
    <row r="30" spans="1:5" ht="13.5" thickBot="1">
      <c r="A30" s="49"/>
      <c r="B30" s="50"/>
      <c r="C30" s="51"/>
      <c r="D30" s="52"/>
      <c r="E30" s="53"/>
    </row>
    <row r="35" ht="12.75">
      <c r="B35" s="5" t="s">
        <v>24</v>
      </c>
    </row>
    <row r="36" spans="2:4" ht="12.75">
      <c r="B36" s="5" t="s">
        <v>25</v>
      </c>
      <c r="D36" s="5" t="s">
        <v>26</v>
      </c>
    </row>
    <row r="37" ht="12.75">
      <c r="D37" s="5" t="s">
        <v>27</v>
      </c>
    </row>
  </sheetData>
  <sheetProtection/>
  <mergeCells count="3">
    <mergeCell ref="A8:E8"/>
    <mergeCell ref="A12:B12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2" max="2" width="31.421875" style="0" customWidth="1"/>
    <col min="3" max="3" width="10.421875" style="0" customWidth="1"/>
    <col min="4" max="4" width="11.00390625" style="0" customWidth="1"/>
    <col min="5" max="5" width="11.57421875" style="0" customWidth="1"/>
  </cols>
  <sheetData>
    <row r="1" spans="1:5" ht="12.75">
      <c r="A1" s="1"/>
      <c r="B1" s="2"/>
      <c r="C1" s="3" t="s">
        <v>31</v>
      </c>
      <c r="D1" s="4"/>
      <c r="E1" s="4"/>
    </row>
    <row r="2" spans="1:5" ht="12.75">
      <c r="A2" s="1"/>
      <c r="B2" s="2"/>
      <c r="C2" s="3" t="s">
        <v>0</v>
      </c>
      <c r="D2" s="4"/>
      <c r="E2" s="4"/>
    </row>
    <row r="3" spans="1:5" ht="12.75">
      <c r="A3" s="1"/>
      <c r="B3" s="2"/>
      <c r="C3" s="3" t="s">
        <v>33</v>
      </c>
      <c r="D3" s="4"/>
      <c r="E3" s="4"/>
    </row>
    <row r="4" spans="1:5" ht="12.75">
      <c r="A4" s="1"/>
      <c r="B4" s="2"/>
      <c r="C4" s="3" t="s">
        <v>36</v>
      </c>
      <c r="D4" s="4"/>
      <c r="E4" s="4"/>
    </row>
    <row r="5" spans="1:5" ht="12.75">
      <c r="A5" s="1"/>
      <c r="B5" s="2"/>
      <c r="C5" s="6"/>
      <c r="D5" s="7"/>
      <c r="E5" s="7"/>
    </row>
    <row r="6" spans="1:5" ht="12.75">
      <c r="A6" s="1"/>
      <c r="B6" s="2"/>
      <c r="C6" s="6"/>
      <c r="D6" s="7"/>
      <c r="E6" s="7"/>
    </row>
    <row r="7" spans="1:5" ht="15.75">
      <c r="A7" s="60" t="s">
        <v>34</v>
      </c>
      <c r="B7" s="61"/>
      <c r="C7" s="62"/>
      <c r="D7" s="62"/>
      <c r="E7" s="62"/>
    </row>
    <row r="8" spans="1:5" ht="15.75">
      <c r="A8" s="8"/>
      <c r="B8" s="9"/>
      <c r="C8" s="10"/>
      <c r="D8" s="10"/>
      <c r="E8" s="10"/>
    </row>
    <row r="9" spans="1:5" ht="13.5" thickBot="1">
      <c r="A9" s="11"/>
      <c r="B9" s="12"/>
      <c r="C9" s="13"/>
      <c r="D9" s="13"/>
      <c r="E9" s="14" t="s">
        <v>2</v>
      </c>
    </row>
    <row r="10" spans="1:5" ht="26.25" thickBot="1">
      <c r="A10" s="54" t="s">
        <v>3</v>
      </c>
      <c r="B10" s="55" t="s">
        <v>4</v>
      </c>
      <c r="C10" s="56" t="s">
        <v>28</v>
      </c>
      <c r="D10" s="57" t="s">
        <v>29</v>
      </c>
      <c r="E10" s="58" t="s">
        <v>30</v>
      </c>
    </row>
    <row r="11" spans="1:5" ht="13.5" thickBot="1">
      <c r="A11" s="63" t="s">
        <v>5</v>
      </c>
      <c r="B11" s="64"/>
      <c r="C11" s="20">
        <f>SUM(C12:C15)</f>
        <v>718378</v>
      </c>
      <c r="D11" s="20">
        <f>SUM(D12:D15)</f>
        <v>0</v>
      </c>
      <c r="E11" s="21">
        <f>SUM(E12:E15)</f>
        <v>718378</v>
      </c>
    </row>
    <row r="12" spans="1:5" ht="12.75">
      <c r="A12" s="22">
        <v>32</v>
      </c>
      <c r="B12" s="23" t="s">
        <v>6</v>
      </c>
      <c r="C12" s="24">
        <v>76319</v>
      </c>
      <c r="D12" s="24">
        <v>0</v>
      </c>
      <c r="E12" s="25">
        <f>SUM(C12:D12)</f>
        <v>76319</v>
      </c>
    </row>
    <row r="13" spans="1:5" ht="12.75">
      <c r="A13" s="26">
        <v>3233</v>
      </c>
      <c r="B13" s="59" t="s">
        <v>35</v>
      </c>
      <c r="C13" s="28">
        <v>4470</v>
      </c>
      <c r="D13" s="28">
        <v>0</v>
      </c>
      <c r="E13" s="29">
        <f>SUM(C13:D13)</f>
        <v>4470</v>
      </c>
    </row>
    <row r="14" spans="1:5" ht="12.75">
      <c r="A14" s="26"/>
      <c r="B14" s="27" t="s">
        <v>7</v>
      </c>
      <c r="C14" s="28">
        <v>635881</v>
      </c>
      <c r="D14" s="28">
        <v>0</v>
      </c>
      <c r="E14" s="29">
        <f>SUM(C14:D14)</f>
        <v>635881</v>
      </c>
    </row>
    <row r="15" spans="1:5" ht="12.75">
      <c r="A15" s="26"/>
      <c r="B15" s="27" t="s">
        <v>8</v>
      </c>
      <c r="C15" s="28">
        <v>1708</v>
      </c>
      <c r="D15" s="28">
        <v>0</v>
      </c>
      <c r="E15" s="29">
        <f>SUM(C15:D15)</f>
        <v>1708</v>
      </c>
    </row>
    <row r="16" spans="1:5" ht="13.5" thickBot="1">
      <c r="A16" s="30"/>
      <c r="B16" s="31"/>
      <c r="C16" s="32"/>
      <c r="D16" s="32"/>
      <c r="E16" s="33"/>
    </row>
    <row r="17" spans="1:5" ht="13.5" thickBot="1">
      <c r="A17" s="63" t="s">
        <v>9</v>
      </c>
      <c r="B17" s="64"/>
      <c r="C17" s="20">
        <f>SUM(C18,C20,C28,)</f>
        <v>718378</v>
      </c>
      <c r="D17" s="20">
        <f>SUM(D18,D20,D28,)</f>
        <v>0</v>
      </c>
      <c r="E17" s="21">
        <f>SUM(E18,E20,E28,)</f>
        <v>718378</v>
      </c>
    </row>
    <row r="18" spans="1:5" ht="12.75">
      <c r="A18" s="34" t="s">
        <v>10</v>
      </c>
      <c r="B18" s="35" t="s">
        <v>11</v>
      </c>
      <c r="C18" s="24">
        <v>588065</v>
      </c>
      <c r="D18" s="24">
        <v>0</v>
      </c>
      <c r="E18" s="25">
        <f>SUM(C18:D18)</f>
        <v>588065</v>
      </c>
    </row>
    <row r="19" spans="1:5" ht="12.75">
      <c r="A19" s="38" t="s">
        <v>12</v>
      </c>
      <c r="B19" s="42" t="s">
        <v>13</v>
      </c>
      <c r="C19" s="28"/>
      <c r="D19" s="28"/>
      <c r="E19" s="29"/>
    </row>
    <row r="20" spans="1:5" ht="12.75">
      <c r="A20" s="38"/>
      <c r="B20" s="39" t="s">
        <v>14</v>
      </c>
      <c r="C20" s="40">
        <v>128605</v>
      </c>
      <c r="D20" s="40">
        <v>0</v>
      </c>
      <c r="E20" s="41">
        <f aca="true" t="shared" si="0" ref="E20:E29">SUM(C20:D20)</f>
        <v>128605</v>
      </c>
    </row>
    <row r="21" spans="1:5" ht="12.75">
      <c r="A21" s="38"/>
      <c r="B21" s="37" t="s">
        <v>15</v>
      </c>
      <c r="C21" s="28">
        <v>61860</v>
      </c>
      <c r="D21" s="28">
        <v>0</v>
      </c>
      <c r="E21" s="29">
        <f t="shared" si="0"/>
        <v>61860</v>
      </c>
    </row>
    <row r="22" spans="1:5" ht="12.75">
      <c r="A22" s="38"/>
      <c r="B22" s="37" t="s">
        <v>16</v>
      </c>
      <c r="C22" s="28">
        <v>2300</v>
      </c>
      <c r="D22" s="28">
        <v>0</v>
      </c>
      <c r="E22" s="29">
        <f t="shared" si="0"/>
        <v>2300</v>
      </c>
    </row>
    <row r="23" spans="1:5" ht="12.75">
      <c r="A23" s="38"/>
      <c r="B23" s="43" t="s">
        <v>17</v>
      </c>
      <c r="C23" s="28">
        <v>749</v>
      </c>
      <c r="D23" s="28">
        <v>0</v>
      </c>
      <c r="E23" s="29">
        <f t="shared" si="0"/>
        <v>749</v>
      </c>
    </row>
    <row r="24" spans="1:5" ht="12.75">
      <c r="A24" s="38"/>
      <c r="B24" s="37" t="s">
        <v>18</v>
      </c>
      <c r="C24" s="28">
        <v>1000</v>
      </c>
      <c r="D24" s="28">
        <v>0</v>
      </c>
      <c r="E24" s="29">
        <f t="shared" si="0"/>
        <v>1000</v>
      </c>
    </row>
    <row r="25" spans="1:5" ht="12.75">
      <c r="A25" s="38"/>
      <c r="B25" s="37" t="s">
        <v>19</v>
      </c>
      <c r="C25" s="28">
        <v>2802</v>
      </c>
      <c r="D25" s="28">
        <v>1000</v>
      </c>
      <c r="E25" s="29">
        <f t="shared" si="0"/>
        <v>3802</v>
      </c>
    </row>
    <row r="26" spans="1:5" ht="12.75">
      <c r="A26" s="36"/>
      <c r="B26" s="44" t="s">
        <v>20</v>
      </c>
      <c r="C26" s="28">
        <v>39393</v>
      </c>
      <c r="D26" s="28">
        <v>-1400</v>
      </c>
      <c r="E26" s="29">
        <f t="shared" si="0"/>
        <v>37993</v>
      </c>
    </row>
    <row r="27" spans="1:5" ht="12.75">
      <c r="A27" s="38"/>
      <c r="B27" s="37" t="s">
        <v>21</v>
      </c>
      <c r="C27" s="28">
        <v>8454</v>
      </c>
      <c r="D27" s="28">
        <v>0</v>
      </c>
      <c r="E27" s="29">
        <f t="shared" si="0"/>
        <v>8454</v>
      </c>
    </row>
    <row r="28" spans="1:5" ht="12.75">
      <c r="A28" s="38"/>
      <c r="B28" s="39" t="s">
        <v>22</v>
      </c>
      <c r="C28" s="45">
        <f>C29</f>
        <v>1708</v>
      </c>
      <c r="D28" s="45">
        <v>0</v>
      </c>
      <c r="E28" s="46">
        <f t="shared" si="0"/>
        <v>1708</v>
      </c>
    </row>
    <row r="29" spans="1:5" ht="12.75">
      <c r="A29" s="38"/>
      <c r="B29" s="42" t="s">
        <v>23</v>
      </c>
      <c r="C29" s="47">
        <v>1708</v>
      </c>
      <c r="D29" s="47">
        <v>0</v>
      </c>
      <c r="E29" s="48">
        <f t="shared" si="0"/>
        <v>1708</v>
      </c>
    </row>
    <row r="30" spans="1:5" ht="13.5" thickBot="1">
      <c r="A30" s="49"/>
      <c r="B30" s="50"/>
      <c r="C30" s="51"/>
      <c r="D30" s="52"/>
      <c r="E30" s="53"/>
    </row>
    <row r="35" ht="12.75">
      <c r="B35" t="s">
        <v>24</v>
      </c>
    </row>
    <row r="36" spans="2:4" ht="12.75">
      <c r="B36" t="s">
        <v>25</v>
      </c>
      <c r="D36" t="s">
        <v>26</v>
      </c>
    </row>
    <row r="37" ht="12.75">
      <c r="D37" t="s">
        <v>27</v>
      </c>
    </row>
  </sheetData>
  <sheetProtection/>
  <mergeCells count="3">
    <mergeCell ref="A7:E7"/>
    <mergeCell ref="A11:B11"/>
    <mergeCell ref="A17:B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Morozova Tiia</cp:lastModifiedBy>
  <cp:lastPrinted>2017-10-11T08:15:02Z</cp:lastPrinted>
  <dcterms:created xsi:type="dcterms:W3CDTF">1996-10-08T23:32:33Z</dcterms:created>
  <dcterms:modified xsi:type="dcterms:W3CDTF">2017-10-11T08:15:31Z</dcterms:modified>
  <cp:category/>
  <cp:version/>
  <cp:contentType/>
  <cp:contentStatus/>
</cp:coreProperties>
</file>